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96" windowWidth="18180" windowHeight="11640"/>
  </bookViews>
  <sheets>
    <sheet name="表30" sheetId="4" r:id="rId1"/>
    <sheet name="表30総括(区)" sheetId="5" r:id="rId2"/>
    <sheet name="表30総括(都)" sheetId="6" r:id="rId3"/>
  </sheets>
  <definedNames>
    <definedName name="_xlnm.Print_Area" localSheetId="0">表30!$A$1:$BP$35</definedName>
    <definedName name="_xlnm.Print_Area" localSheetId="1">'表30総括(区)'!$A$1:$H$19</definedName>
    <definedName name="_xlnm.Print_Area" localSheetId="2">'表30総括(都)'!$A$1:$H$19</definedName>
    <definedName name="_xlnm.Print_Titles" localSheetId="0">表30!$A:$B,表30!$1:$10</definedName>
    <definedName name="_xlnm.Print_Titles" localSheetId="1">'表30総括(区)'!$A:$B,'表30総括(区)'!$1:$9</definedName>
    <definedName name="_xlnm.Print_Titles" localSheetId="2">'表30総括(都)'!$A:$B,'表30総括(都)'!$1:$9</definedName>
    <definedName name="宅地・山林">#REF!</definedName>
    <definedName name="田・畑">#REF!</definedName>
  </definedNames>
  <calcPr calcId="162913" refMode="R1C1"/>
</workbook>
</file>

<file path=xl/calcChain.xml><?xml version="1.0" encoding="utf-8"?>
<calcChain xmlns="http://schemas.openxmlformats.org/spreadsheetml/2006/main">
  <c r="D33" i="4" l="1"/>
  <c r="D35" i="4"/>
  <c r="D9" i="6" s="1"/>
  <c r="E33" i="4"/>
  <c r="E9" i="5" s="1"/>
  <c r="F33" i="4"/>
  <c r="F35" i="4" s="1"/>
  <c r="F9" i="6" s="1"/>
  <c r="G33" i="4"/>
  <c r="H33" i="4"/>
  <c r="H9" i="5" s="1"/>
  <c r="I33" i="4"/>
  <c r="J33" i="4"/>
  <c r="D10" i="5" s="1"/>
  <c r="K33" i="4"/>
  <c r="E10" i="5" s="1"/>
  <c r="L33" i="4"/>
  <c r="L35" i="4" s="1"/>
  <c r="F10" i="6" s="1"/>
  <c r="M33" i="4"/>
  <c r="G10" i="5" s="1"/>
  <c r="N33" i="4"/>
  <c r="H10" i="5" s="1"/>
  <c r="O33" i="4"/>
  <c r="P33" i="4"/>
  <c r="D11" i="5" s="1"/>
  <c r="Q33" i="4"/>
  <c r="E11" i="5" s="1"/>
  <c r="R33" i="4"/>
  <c r="F11" i="5" s="1"/>
  <c r="S33" i="4"/>
  <c r="G11" i="5" s="1"/>
  <c r="T33" i="4"/>
  <c r="H11" i="5" s="1"/>
  <c r="U33" i="4"/>
  <c r="C12" i="5"/>
  <c r="V33" i="4"/>
  <c r="D12" i="5"/>
  <c r="W33" i="4"/>
  <c r="E12" i="5"/>
  <c r="X33" i="4"/>
  <c r="F12" i="5"/>
  <c r="Y33" i="4"/>
  <c r="G12" i="5"/>
  <c r="Z33" i="4"/>
  <c r="H12" i="5"/>
  <c r="AA33" i="4"/>
  <c r="C13" i="5"/>
  <c r="AA35" i="4"/>
  <c r="C13" i="6"/>
  <c r="AB33" i="4"/>
  <c r="AB35" i="4"/>
  <c r="D13" i="6" s="1"/>
  <c r="AC33" i="4"/>
  <c r="AD33" i="4"/>
  <c r="F13" i="5" s="1"/>
  <c r="AE33" i="4"/>
  <c r="AE35" i="4" s="1"/>
  <c r="G13" i="6" s="1"/>
  <c r="AF33" i="4"/>
  <c r="AG33" i="4"/>
  <c r="C14" i="5"/>
  <c r="AH33" i="4"/>
  <c r="AH35" i="4"/>
  <c r="D14" i="6" s="1"/>
  <c r="AI33" i="4"/>
  <c r="AJ33" i="4"/>
  <c r="AK33" i="4"/>
  <c r="AK35" i="4"/>
  <c r="G14" i="6" s="1"/>
  <c r="AL33" i="4"/>
  <c r="H14" i="5" s="1"/>
  <c r="AM33" i="4"/>
  <c r="AN33" i="4"/>
  <c r="D15" i="5"/>
  <c r="AO33" i="4"/>
  <c r="E15" i="5"/>
  <c r="AP33" i="4"/>
  <c r="F15" i="5"/>
  <c r="AQ33" i="4"/>
  <c r="AR33" i="4"/>
  <c r="AR35" i="4" s="1"/>
  <c r="H15" i="6" s="1"/>
  <c r="AS33" i="4"/>
  <c r="AS35" i="4"/>
  <c r="C16" i="6" s="1"/>
  <c r="AT33" i="4"/>
  <c r="D16" i="5" s="1"/>
  <c r="AU33" i="4"/>
  <c r="AV33" i="4"/>
  <c r="AW33" i="4"/>
  <c r="G16" i="5" s="1"/>
  <c r="AX33" i="4"/>
  <c r="H16" i="5" s="1"/>
  <c r="AY33" i="4"/>
  <c r="C17" i="5" s="1"/>
  <c r="AZ33" i="4"/>
  <c r="D17" i="5" s="1"/>
  <c r="BA33" i="4"/>
  <c r="E17" i="5" s="1"/>
  <c r="BB33" i="4"/>
  <c r="BB35" i="4"/>
  <c r="F17" i="6" s="1"/>
  <c r="BC33" i="4"/>
  <c r="BD33" i="4"/>
  <c r="BD35" i="4" s="1"/>
  <c r="H17" i="6" s="1"/>
  <c r="BE33" i="4"/>
  <c r="BE35" i="4" s="1"/>
  <c r="BF33" i="4"/>
  <c r="BF35" i="4"/>
  <c r="D18" i="6" s="1"/>
  <c r="BG33" i="4"/>
  <c r="BH33" i="4"/>
  <c r="F18" i="5" s="1"/>
  <c r="BI33" i="4"/>
  <c r="G18" i="5" s="1"/>
  <c r="BJ33" i="4"/>
  <c r="H18" i="5"/>
  <c r="BK33" i="4"/>
  <c r="BK35" i="4"/>
  <c r="C19" i="6" s="1"/>
  <c r="BL33" i="4"/>
  <c r="D19" i="5" s="1"/>
  <c r="BM33" i="4"/>
  <c r="BN33" i="4"/>
  <c r="BN35" i="4" s="1"/>
  <c r="F19" i="6" s="1"/>
  <c r="BO33" i="4"/>
  <c r="BO35" i="4" s="1"/>
  <c r="G19" i="6" s="1"/>
  <c r="BP33" i="4"/>
  <c r="H19" i="5" s="1"/>
  <c r="C33" i="4"/>
  <c r="C9" i="5" s="1"/>
  <c r="I5" i="4"/>
  <c r="O5" i="4" s="1"/>
  <c r="U5" i="4" s="1"/>
  <c r="AA5" i="4" s="1"/>
  <c r="AG5" i="4" s="1"/>
  <c r="AM5" i="4" s="1"/>
  <c r="AS5" i="4" s="1"/>
  <c r="AY5" i="4" s="1"/>
  <c r="I4" i="4"/>
  <c r="O4" i="4" s="1"/>
  <c r="U4" i="4" s="1"/>
  <c r="AA4" i="4" s="1"/>
  <c r="AG4" i="4" s="1"/>
  <c r="AM4" i="4" s="1"/>
  <c r="AS4" i="4" s="1"/>
  <c r="AY4" i="4" s="1"/>
  <c r="BE4" i="4" s="1"/>
  <c r="BK4" i="4" s="1"/>
  <c r="C16" i="5"/>
  <c r="U35" i="4"/>
  <c r="C12" i="6" s="1"/>
  <c r="X35" i="4"/>
  <c r="F12" i="6" s="1"/>
  <c r="Z35" i="4"/>
  <c r="H12" i="6" s="1"/>
  <c r="AP35" i="4"/>
  <c r="F15" i="6"/>
  <c r="D9" i="5"/>
  <c r="V35" i="4"/>
  <c r="D12" i="6" s="1"/>
  <c r="P35" i="4"/>
  <c r="D11" i="6" s="1"/>
  <c r="S35" i="4"/>
  <c r="G11" i="6" s="1"/>
  <c r="W35" i="4"/>
  <c r="E12" i="6" s="1"/>
  <c r="Y35" i="4"/>
  <c r="G12" i="6" s="1"/>
  <c r="Q35" i="4"/>
  <c r="E11" i="6" s="1"/>
  <c r="C18" i="5"/>
  <c r="C18" i="6"/>
  <c r="BA35" i="4"/>
  <c r="E17" i="6" s="1"/>
  <c r="AX35" i="4"/>
  <c r="H16" i="6" s="1"/>
  <c r="G35" i="4"/>
  <c r="G9" i="6" s="1"/>
  <c r="G9" i="5"/>
  <c r="D14" i="5"/>
  <c r="G14" i="5"/>
  <c r="BI35" i="4"/>
  <c r="G18" i="6" s="1"/>
  <c r="AZ35" i="4"/>
  <c r="D17" i="6" s="1"/>
  <c r="AW35" i="4"/>
  <c r="G16" i="6" s="1"/>
  <c r="AQ35" i="4"/>
  <c r="G15" i="6" s="1"/>
  <c r="G15" i="5"/>
  <c r="AO35" i="4"/>
  <c r="E15" i="6"/>
  <c r="AN35" i="4"/>
  <c r="D15" i="6"/>
  <c r="AG35" i="4"/>
  <c r="C14" i="6"/>
  <c r="AL35" i="4"/>
  <c r="H14" i="6" s="1"/>
  <c r="D13" i="5"/>
  <c r="F10" i="5"/>
  <c r="H15" i="5"/>
  <c r="G13" i="5"/>
  <c r="T35" i="4"/>
  <c r="H11" i="6" s="1"/>
  <c r="M35" i="4"/>
  <c r="G10" i="6" s="1"/>
  <c r="F9" i="5"/>
  <c r="D18" i="5"/>
  <c r="C19" i="5"/>
  <c r="N35" i="4"/>
  <c r="H10" i="6" s="1"/>
  <c r="F17" i="5"/>
  <c r="BJ35" i="4"/>
  <c r="H18" i="6"/>
  <c r="G19" i="5" l="1"/>
  <c r="BP35" i="4"/>
  <c r="H19" i="6" s="1"/>
  <c r="BH35" i="4"/>
  <c r="F18" i="6" s="1"/>
  <c r="H17" i="5"/>
  <c r="AY35" i="4"/>
  <c r="C17" i="6" s="1"/>
  <c r="AD35" i="4"/>
  <c r="F13" i="6" s="1"/>
  <c r="R35" i="4"/>
  <c r="F11" i="6" s="1"/>
  <c r="J35" i="4"/>
  <c r="D10" i="6" s="1"/>
  <c r="K35" i="4"/>
  <c r="E10" i="6" s="1"/>
  <c r="C35" i="4"/>
  <c r="C9" i="6" s="1"/>
  <c r="E18" i="5"/>
  <c r="BG35" i="4"/>
  <c r="E18" i="6" s="1"/>
  <c r="BC35" i="4"/>
  <c r="G17" i="6" s="1"/>
  <c r="G17" i="5"/>
  <c r="AV35" i="4"/>
  <c r="F16" i="6" s="1"/>
  <c r="F16" i="5"/>
  <c r="AJ35" i="4"/>
  <c r="F14" i="6" s="1"/>
  <c r="F14" i="5"/>
  <c r="H35" i="4"/>
  <c r="H9" i="6" s="1"/>
  <c r="AT35" i="4"/>
  <c r="D16" i="6" s="1"/>
  <c r="BL35" i="4"/>
  <c r="D19" i="6" s="1"/>
  <c r="F19" i="5"/>
  <c r="E19" i="5"/>
  <c r="BM35" i="4"/>
  <c r="E19" i="6" s="1"/>
  <c r="E16" i="5"/>
  <c r="AU35" i="4"/>
  <c r="E16" i="6" s="1"/>
  <c r="AM35" i="4"/>
  <c r="C15" i="6" s="1"/>
  <c r="C15" i="5"/>
  <c r="E14" i="5"/>
  <c r="AI35" i="4"/>
  <c r="E14" i="6" s="1"/>
  <c r="AF35" i="4"/>
  <c r="H13" i="6" s="1"/>
  <c r="H13" i="5"/>
  <c r="AC35" i="4"/>
  <c r="E13" i="6" s="1"/>
  <c r="E13" i="5"/>
  <c r="O35" i="4"/>
  <c r="C11" i="6" s="1"/>
  <c r="C11" i="5"/>
  <c r="I35" i="4"/>
  <c r="C10" i="6" s="1"/>
  <c r="C10" i="5"/>
  <c r="E35" i="4"/>
  <c r="E9" i="6" s="1"/>
</calcChain>
</file>

<file path=xl/sharedStrings.xml><?xml version="1.0" encoding="utf-8"?>
<sst xmlns="http://schemas.openxmlformats.org/spreadsheetml/2006/main" count="295" uniqueCount="85">
  <si>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</si>
  <si>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</si>
  <si>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</si>
  <si>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</si>
  <si>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</si>
  <si>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</si>
  <si>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行番号</t>
    <rPh sb="0" eb="3">
      <t>ギョウバンゴウ</t>
    </rPh>
    <phoneticPr fontId="5"/>
  </si>
  <si>
    <t>家族構成人員</t>
    <rPh sb="0" eb="6">
      <t>カゾクコウセイジンイン</t>
    </rPh>
    <phoneticPr fontId="5"/>
  </si>
  <si>
    <t>合計</t>
    <rPh sb="0" eb="2">
      <t>ゴウケイ</t>
    </rPh>
    <phoneticPr fontId="5"/>
  </si>
  <si>
    <t xml:space="preserve">         区　　分
 団 体 名 </t>
    <rPh sb="17" eb="18">
      <t>ダン</t>
    </rPh>
    <rPh sb="19" eb="20">
      <t>カラダ</t>
    </rPh>
    <rPh sb="21" eb="22">
      <t>メイ</t>
    </rPh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</si>
  <si>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</si>
  <si>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</si>
  <si>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</si>
  <si>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</si>
  <si>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</si>
  <si>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</si>
  <si>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</si>
  <si>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</si>
  <si>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</si>
  <si>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</si>
  <si>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</si>
  <si>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</si>
  <si>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</si>
  <si>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</si>
  <si>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</si>
  <si>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</si>
  <si>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</si>
  <si>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</si>
  <si>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</si>
  <si>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</si>
  <si>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</si>
  <si>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</si>
  <si>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</si>
  <si>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</si>
  <si>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</si>
  <si>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</si>
  <si>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</si>
  <si>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</si>
  <si>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</si>
  <si>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</si>
  <si>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</si>
  <si>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</si>
  <si>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</si>
  <si>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</si>
  <si>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</si>
  <si>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</si>
  <si>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</si>
  <si>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</si>
  <si>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</si>
  <si>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</si>
  <si>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</si>
  <si>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</si>
  <si>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</si>
  <si>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</si>
  <si>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</si>
  <si>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</si>
  <si>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1人</t>
    <rPh sb="1" eb="2">
      <t>ニン</t>
    </rPh>
    <phoneticPr fontId="1"/>
  </si>
  <si>
    <t>2人</t>
    <rPh sb="1" eb="2">
      <t>ニン</t>
    </rPh>
    <phoneticPr fontId="1"/>
  </si>
  <si>
    <t>3人</t>
    <rPh sb="1" eb="2">
      <t>ニン</t>
    </rPh>
    <phoneticPr fontId="1"/>
  </si>
  <si>
    <t>4人</t>
    <rPh sb="1" eb="2">
      <t>ニン</t>
    </rPh>
    <phoneticPr fontId="1"/>
  </si>
  <si>
    <t>5人</t>
    <rPh sb="1" eb="2">
      <t>ニン</t>
    </rPh>
    <phoneticPr fontId="1"/>
  </si>
  <si>
    <t>6人</t>
    <rPh sb="1" eb="2">
      <t>ニン</t>
    </rPh>
    <phoneticPr fontId="1"/>
  </si>
  <si>
    <t>7人</t>
    <rPh sb="1" eb="2">
      <t>ニン</t>
    </rPh>
    <phoneticPr fontId="1"/>
  </si>
  <si>
    <t>8人</t>
    <rPh sb="1" eb="2">
      <t>ニン</t>
    </rPh>
    <phoneticPr fontId="1"/>
  </si>
  <si>
    <t>9人</t>
    <rPh sb="1" eb="2">
      <t>ニン</t>
    </rPh>
    <phoneticPr fontId="1"/>
  </si>
  <si>
    <t>10人以上</t>
    <rPh sb="2" eb="3">
      <t>ジン</t>
    </rPh>
    <rPh sb="3" eb="5">
      <t>イジョウ</t>
    </rPh>
    <phoneticPr fontId="1"/>
  </si>
  <si>
    <t>合計</t>
    <rPh sb="0" eb="2">
      <t>ゴウケイ</t>
    </rPh>
    <phoneticPr fontId="1"/>
  </si>
  <si>
    <t>【区　計】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</si>
  <si>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</si>
  <si>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</si>
  <si>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</si>
  <si>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</si>
  <si>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</si>
  <si>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</si>
  <si>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</si>
  <si>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</si>
  <si>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</si>
  <si>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</si>
  <si>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</si>
  <si>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</si>
  <si>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</si>
  <si>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【都　計】</t>
  </si>
  <si>
    <t>ｘｘ0</t>
    <phoneticPr fontId="5"/>
  </si>
  <si>
    <t xml:space="preserve">         区　　分
 xx 家族構成人員 </t>
    <rPh sb="21" eb="23">
      <t>カゾク</t>
    </rPh>
    <rPh sb="23" eb="25">
      <t>コウセイ</t>
    </rPh>
    <rPh sb="25" eb="27">
      <t>ジンイン</t>
    </rPh>
    <phoneticPr fontId="5"/>
  </si>
  <si>
    <t>１０人以上</t>
    <rPh sb="2" eb="3">
      <t>ニン</t>
    </rPh>
    <rPh sb="3" eb="5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</si>
</sst>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[DBNum3]?&quot;人&quot;"/>
    <numFmt numFmtId="178" formatCode="#,##0;&quot;△ &quot;#,##0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>
      <alignment vertical="center"/>
    </xf>
    <xf numFmtId="49" fontId="4" fillId="0" borderId="0" xfId="1" applyNumberFormat="1" applyFont="1" applyBorder="1" applyAlignment="1">
      <alignment horizontal="distributed" vertical="center" justifyLastLine="1"/>
    </xf>
    <xf numFmtId="0" fontId="2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>
      <alignment vertical="center"/>
    </xf>
    <xf numFmtId="0" fontId="2" fillId="0" borderId="0" xfId="1" applyNumberFormat="1" applyFont="1" applyBorder="1" applyAlignment="1" applyProtection="1">
      <alignment vertical="center"/>
    </xf>
    <xf numFmtId="0" fontId="2" fillId="0" borderId="1" xfId="1" applyNumberFormat="1" applyFont="1" applyFill="1" applyBorder="1" applyAlignment="1" applyProtection="1">
      <alignment vertical="center"/>
    </xf>
    <xf numFmtId="49" fontId="6" fillId="0" borderId="2" xfId="1" applyNumberFormat="1" applyFont="1" applyFill="1" applyBorder="1" applyAlignment="1" applyProtection="1">
      <alignment horizontal="distributed" vertical="center" wrapText="1" justifyLastLine="1"/>
    </xf>
    <xf numFmtId="0" fontId="2" fillId="0" borderId="0" xfId="1" applyNumberFormat="1" applyFont="1" applyFill="1" applyBorder="1" applyAlignment="1" applyProtection="1"/>
    <xf numFmtId="0" fontId="2" fillId="1" borderId="3" xfId="1" applyNumberFormat="1" applyFont="1" applyFill="1" applyBorder="1" applyAlignment="1" applyProtection="1">
      <alignment vertical="center"/>
    </xf>
    <xf numFmtId="49" fontId="6" fillId="1" borderId="4" xfId="1" applyNumberFormat="1" applyFont="1" applyFill="1" applyBorder="1" applyAlignment="1" applyProtection="1">
      <alignment horizontal="distributed" vertical="center" wrapText="1" justifyLastLine="1"/>
    </xf>
    <xf numFmtId="0" fontId="2" fillId="0" borderId="3" xfId="1" applyNumberFormat="1" applyFont="1" applyFill="1" applyBorder="1" applyAlignment="1" applyProtection="1">
      <alignment vertical="center"/>
    </xf>
    <xf numFmtId="49" fontId="6" fillId="0" borderId="4" xfId="1" applyNumberFormat="1" applyFont="1" applyFill="1" applyBorder="1" applyAlignment="1" applyProtection="1">
      <alignment horizontal="distributed" vertical="center" wrapText="1" justifyLastLine="1"/>
    </xf>
    <xf numFmtId="0" fontId="2" fillId="1" borderId="5" xfId="1" applyNumberFormat="1" applyFont="1" applyFill="1" applyBorder="1" applyAlignment="1" applyProtection="1">
      <alignment vertical="center"/>
    </xf>
    <xf numFmtId="49" fontId="6" fillId="1" borderId="6" xfId="1" applyNumberFormat="1" applyFont="1" applyFill="1" applyBorder="1" applyAlignment="1" applyProtection="1">
      <alignment horizontal="distributed" vertical="center" wrapText="1" justifyLastLine="1"/>
    </xf>
    <xf numFmtId="49" fontId="4" fillId="0" borderId="2" xfId="1" applyNumberFormat="1" applyFont="1" applyFill="1" applyBorder="1" applyAlignment="1" applyProtection="1">
      <alignment horizontal="left" vertical="center" wrapText="1" justifyLastLine="1"/>
    </xf>
    <xf numFmtId="49" fontId="4" fillId="2" borderId="4" xfId="1" applyNumberFormat="1" applyFont="1" applyFill="1" applyBorder="1" applyAlignment="1" applyProtection="1">
      <alignment horizontal="left" vertical="center" wrapText="1" justifyLastLine="1"/>
    </xf>
    <xf numFmtId="49" fontId="4" fillId="0" borderId="4" xfId="1" applyNumberFormat="1" applyFont="1" applyFill="1" applyBorder="1" applyAlignment="1" applyProtection="1">
      <alignment horizontal="left" vertical="center" wrapText="1" justifyLastLine="1"/>
    </xf>
    <xf numFmtId="49" fontId="4" fillId="0" borderId="6" xfId="1" applyNumberFormat="1" applyFont="1" applyFill="1" applyBorder="1" applyAlignment="1" applyProtection="1">
      <alignment horizontal="left" vertical="center" wrapText="1" justifyLastLine="1"/>
    </xf>
    <xf numFmtId="178" fontId="7" fillId="0" borderId="7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8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9" xfId="1" applyNumberFormat="1" applyFont="1" applyFill="1" applyBorder="1" applyAlignment="1" applyProtection="1">
      <alignment horizontal="right" vertical="center" shrinkToFit="1"/>
    </xf>
    <xf numFmtId="178" fontId="7" fillId="0" borderId="10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2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3" xfId="1" applyNumberFormat="1" applyFont="1" applyFill="1" applyBorder="1" applyAlignment="1" applyProtection="1">
      <alignment horizontal="right" vertical="center" shrinkToFit="1"/>
    </xf>
    <xf numFmtId="178" fontId="7" fillId="1" borderId="14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1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2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3" xfId="1" applyNumberFormat="1" applyFont="1" applyFill="1" applyBorder="1" applyAlignment="1" applyProtection="1">
      <alignment horizontal="right" vertical="center" shrinkToFit="1"/>
    </xf>
    <xf numFmtId="178" fontId="7" fillId="0" borderId="14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6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7" xfId="1" applyNumberFormat="1" applyFont="1" applyFill="1" applyBorder="1" applyAlignment="1" applyProtection="1">
      <alignment horizontal="right" vertical="center" shrinkToFit="1"/>
    </xf>
    <xf numFmtId="178" fontId="7" fillId="1" borderId="1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7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9" xfId="1" applyNumberFormat="1" applyFont="1" applyFill="1" applyBorder="1" applyAlignment="1" applyProtection="1">
      <alignment horizontal="right" vertical="center" shrinkToFit="1"/>
    </xf>
    <xf numFmtId="178" fontId="8" fillId="2" borderId="11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2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3" xfId="1" applyNumberFormat="1" applyFont="1" applyFill="1" applyBorder="1" applyAlignment="1" applyProtection="1">
      <alignment horizontal="right" vertical="center" shrinkToFit="1"/>
    </xf>
    <xf numFmtId="178" fontId="8" fillId="0" borderId="11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2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3" xfId="1" applyNumberFormat="1" applyFont="1" applyFill="1" applyBorder="1" applyAlignment="1" applyProtection="1">
      <alignment horizontal="right" vertical="center" shrinkToFit="1"/>
    </xf>
    <xf numFmtId="178" fontId="8" fillId="0" borderId="1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</xf>
    <xf numFmtId="179" fontId="4" fillId="0" borderId="1" xfId="1" applyNumberFormat="1" applyFont="1" applyFill="1" applyBorder="1" applyAlignment="1" applyProtection="1">
      <alignment horizontal="center" vertical="center"/>
    </xf>
    <xf numFmtId="179" fontId="4" fillId="2" borderId="3" xfId="1" applyNumberFormat="1" applyFont="1" applyFill="1" applyBorder="1" applyAlignment="1" applyProtection="1">
      <alignment horizontal="center" vertical="center"/>
    </xf>
    <xf numFmtId="179" fontId="4" fillId="0" borderId="3" xfId="1" applyNumberFormat="1" applyFont="1" applyFill="1" applyBorder="1" applyAlignment="1" applyProtection="1">
      <alignment horizontal="center" vertical="center"/>
    </xf>
    <xf numFmtId="179" fontId="4" fillId="0" borderId="5" xfId="1" applyNumberFormat="1" applyFont="1" applyFill="1" applyBorder="1" applyAlignment="1" applyProtection="1">
      <alignment horizontal="center" vertical="center"/>
    </xf>
    <xf numFmtId="176" fontId="6" fillId="0" borderId="19" xfId="1" applyNumberFormat="1" applyFont="1" applyBorder="1" applyAlignment="1">
      <alignment horizontal="center" vertical="center" justifyLastLine="1"/>
    </xf>
    <xf numFmtId="176" fontId="6" fillId="0" borderId="2" xfId="1" applyNumberFormat="1" applyFont="1" applyBorder="1" applyAlignment="1">
      <alignment horizontal="center" vertical="center" justifyLastLine="1"/>
    </xf>
    <xf numFmtId="0" fontId="6" fillId="0" borderId="1" xfId="1" applyNumberFormat="1" applyFont="1" applyBorder="1" applyAlignment="1" applyProtection="1">
      <alignment horizontal="center" vertical="center"/>
    </xf>
    <xf numFmtId="0" fontId="6" fillId="0" borderId="2" xfId="1" applyNumberFormat="1" applyFont="1" applyBorder="1" applyAlignment="1" applyProtection="1">
      <alignment horizontal="center" vertical="center"/>
    </xf>
    <xf numFmtId="177" fontId="6" fillId="0" borderId="20" xfId="1" applyNumberFormat="1" applyFont="1" applyBorder="1" applyAlignment="1">
      <alignment horizontal="distributed" vertical="center" justifyLastLine="1"/>
    </xf>
    <xf numFmtId="177" fontId="6" fillId="0" borderId="6" xfId="1" applyNumberFormat="1" applyFont="1" applyBorder="1" applyAlignment="1">
      <alignment horizontal="distributed" vertical="center" justifyLastLine="1"/>
    </xf>
    <xf numFmtId="49" fontId="6" fillId="0" borderId="21" xfId="1" applyNumberFormat="1" applyFont="1" applyBorder="1" applyAlignment="1" applyProtection="1">
      <alignment horizontal="distributed" vertical="center" wrapText="1" justifyLastLine="1"/>
    </xf>
    <xf numFmtId="49" fontId="6" fillId="0" borderId="11" xfId="1" applyNumberFormat="1" applyFont="1" applyBorder="1" applyAlignment="1">
      <alignment horizontal="distributed" vertical="center" wrapText="1" justifyLastLine="1"/>
    </xf>
    <xf numFmtId="49" fontId="6" fillId="0" borderId="22" xfId="1" applyNumberFormat="1" applyFont="1" applyBorder="1" applyAlignment="1" applyProtection="1">
      <alignment horizontal="distributed" vertical="center" wrapText="1" justifyLastLine="1"/>
    </xf>
    <xf numFmtId="49" fontId="6" fillId="0" borderId="12" xfId="1" applyNumberFormat="1" applyFont="1" applyBorder="1" applyAlignment="1">
      <alignment horizontal="distributed" vertical="center" wrapText="1" justifyLastLine="1"/>
    </xf>
    <xf numFmtId="49" fontId="6" fillId="0" borderId="9" xfId="1" applyNumberFormat="1" applyFont="1" applyBorder="1" applyAlignment="1" applyProtection="1">
      <alignment horizontal="distributed" vertical="center" wrapText="1" justifyLastLine="1"/>
    </xf>
    <xf numFmtId="49" fontId="6" fillId="0" borderId="13" xfId="1" applyNumberFormat="1" applyFont="1" applyBorder="1" applyAlignment="1">
      <alignment horizontal="distributed" vertical="center" wrapText="1" justifyLastLine="1"/>
    </xf>
    <xf numFmtId="0" fontId="6" fillId="0" borderId="5" xfId="1" applyNumberFormat="1" applyFont="1" applyBorder="1" applyAlignment="1" applyProtection="1">
      <alignment horizontal="center" vertical="center"/>
    </xf>
    <xf numFmtId="0" fontId="6" fillId="0" borderId="6" xfId="1" applyNumberFormat="1" applyFont="1" applyBorder="1" applyAlignment="1" applyProtection="1">
      <alignment horizontal="center" vertical="center"/>
    </xf>
    <xf numFmtId="49" fontId="6" fillId="0" borderId="23" xfId="1" applyNumberFormat="1" applyFont="1" applyBorder="1" applyAlignment="1" applyProtection="1">
      <alignment vertical="center" wrapText="1"/>
    </xf>
    <xf numFmtId="49" fontId="6" fillId="0" borderId="24" xfId="1" applyNumberFormat="1" applyFont="1" applyBorder="1" applyAlignment="1" applyProtection="1">
      <alignment vertical="center" wrapText="1"/>
    </xf>
    <xf numFmtId="49" fontId="6" fillId="0" borderId="25" xfId="1" applyNumberFormat="1" applyFont="1" applyBorder="1" applyAlignment="1" applyProtection="1">
      <alignment vertical="center" wrapText="1"/>
    </xf>
    <xf numFmtId="49" fontId="6" fillId="0" borderId="26" xfId="1" applyNumberFormat="1" applyFont="1" applyBorder="1" applyAlignment="1" applyProtection="1">
      <alignment vertical="center" wrapText="1"/>
    </xf>
    <xf numFmtId="49" fontId="6" fillId="0" borderId="27" xfId="1" applyNumberFormat="1" applyFont="1" applyBorder="1" applyAlignment="1" applyProtection="1">
      <alignment vertical="center" wrapText="1"/>
    </xf>
    <xf numFmtId="49" fontId="6" fillId="0" borderId="28" xfId="1" applyNumberFormat="1" applyFont="1" applyBorder="1" applyAlignment="1" applyProtection="1">
      <alignment vertical="center" wrapText="1"/>
    </xf>
    <xf numFmtId="49" fontId="6" fillId="0" borderId="11" xfId="1" applyNumberFormat="1" applyFont="1" applyBorder="1" applyAlignment="1" applyProtection="1">
      <alignment horizontal="distributed" vertical="center" wrapText="1" justifyLastLine="1"/>
    </xf>
    <xf numFmtId="49" fontId="6" fillId="0" borderId="15" xfId="1" applyNumberFormat="1" applyFont="1" applyBorder="1" applyAlignment="1">
      <alignment horizontal="distributed" vertical="center" wrapText="1" justifyLastLine="1"/>
    </xf>
    <xf numFmtId="49" fontId="6" fillId="0" borderId="12" xfId="1" applyNumberFormat="1" applyFont="1" applyBorder="1" applyAlignment="1" applyProtection="1">
      <alignment horizontal="distributed" vertical="center" wrapText="1" justifyLastLine="1"/>
    </xf>
    <xf numFmtId="49" fontId="6" fillId="0" borderId="16" xfId="1" applyNumberFormat="1" applyFont="1" applyBorder="1" applyAlignment="1">
      <alignment horizontal="distributed" vertical="center" wrapText="1" justifyLastLine="1"/>
    </xf>
    <xf numFmtId="49" fontId="6" fillId="0" borderId="13" xfId="1" applyNumberFormat="1" applyFont="1" applyBorder="1" applyAlignment="1" applyProtection="1">
      <alignment horizontal="distributed" vertical="center" wrapText="1" justifyLastLine="1"/>
    </xf>
    <xf numFmtId="49" fontId="6" fillId="0" borderId="17" xfId="1" applyNumberFormat="1" applyFont="1" applyBorder="1" applyAlignment="1">
      <alignment horizontal="distributed" vertical="center" wrapText="1" justifyLastLine="1"/>
    </xf>
    <xf numFmtId="0" fontId="6" fillId="0" borderId="29" xfId="1" applyNumberFormat="1" applyFont="1" applyBorder="1" applyAlignment="1" applyProtection="1">
      <alignment horizontal="center" vertical="center"/>
    </xf>
    <xf numFmtId="0" fontId="6" fillId="0" borderId="30" xfId="1" applyNumberFormat="1" applyFont="1" applyBorder="1" applyAlignment="1" applyProtection="1">
      <alignment horizontal="center" vertical="center"/>
    </xf>
    <xf numFmtId="176" fontId="6" fillId="0" borderId="29" xfId="1" applyNumberFormat="1" applyFont="1" applyBorder="1" applyAlignment="1">
      <alignment horizontal="center" vertical="center" justifyLastLine="1"/>
    </xf>
    <xf numFmtId="176" fontId="6" fillId="0" borderId="31" xfId="1" applyNumberFormat="1" applyFont="1" applyBorder="1" applyAlignment="1">
      <alignment horizontal="center" vertical="center" justifyLastLine="1"/>
    </xf>
    <xf numFmtId="176" fontId="6" fillId="0" borderId="30" xfId="1" applyNumberFormat="1" applyFont="1" applyBorder="1" applyAlignment="1">
      <alignment horizontal="center" vertical="center" justifyLastLine="1"/>
    </xf>
    <xf numFmtId="49" fontId="6" fillId="0" borderId="32" xfId="1" applyNumberFormat="1" applyFont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3:BP35"/>
  <sheetViews>
    <sheetView showGridLines="0" tabSelected="1" topLeftCell="BF1" zoomScale="80" zoomScaleNormal="80" zoomScaleSheetLayoutView="100" workbookViewId="0">
      <selection activeCell="BK34" sqref="BK34:BP34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68" width="18" style="2" customWidth="1"/>
    <col min="69" max="69" width="1" style="2"/>
    <col min="70" max="70" width="2.44140625" style="2" bestFit="1" customWidth="1"/>
    <col min="71" max="16384" width="1" style="2"/>
  </cols>
  <sheetData>
    <row r="3" spans="1:68" ht="15" customHeight="1" x14ac:dyDescent="0.2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0</v>
      </c>
      <c r="J3" s="1" t="s">
        <v>1</v>
      </c>
      <c r="K3" s="1" t="s">
        <v>2</v>
      </c>
      <c r="L3" s="1" t="s">
        <v>3</v>
      </c>
      <c r="M3" s="1" t="s">
        <v>4</v>
      </c>
      <c r="N3" s="1" t="s">
        <v>5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0</v>
      </c>
      <c r="V3" s="1" t="s">
        <v>1</v>
      </c>
      <c r="W3" s="1" t="s">
        <v>2</v>
      </c>
      <c r="X3" s="1" t="s">
        <v>3</v>
      </c>
      <c r="Y3" s="1" t="s">
        <v>4</v>
      </c>
      <c r="Z3" s="1" t="s">
        <v>5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0</v>
      </c>
      <c r="AH3" s="1" t="s">
        <v>1</v>
      </c>
      <c r="AI3" s="1" t="s">
        <v>2</v>
      </c>
      <c r="AJ3" s="1" t="s">
        <v>3</v>
      </c>
      <c r="AK3" s="1" t="s">
        <v>4</v>
      </c>
      <c r="AL3" s="1" t="s">
        <v>5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0</v>
      </c>
      <c r="AT3" s="1" t="s">
        <v>1</v>
      </c>
      <c r="AU3" s="1" t="s">
        <v>2</v>
      </c>
      <c r="AV3" s="1" t="s">
        <v>3</v>
      </c>
      <c r="AW3" s="1" t="s">
        <v>4</v>
      </c>
      <c r="AX3" s="1" t="s">
        <v>5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0</v>
      </c>
      <c r="BF3" s="1" t="s">
        <v>1</v>
      </c>
      <c r="BG3" s="1" t="s">
        <v>2</v>
      </c>
      <c r="BH3" s="1" t="s">
        <v>3</v>
      </c>
      <c r="BI3" s="1" t="s">
        <v>4</v>
      </c>
      <c r="BJ3" s="1" t="s">
        <v>5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</row>
    <row r="4" spans="1:68" s="3" customFormat="1" ht="15" customHeight="1" x14ac:dyDescent="0.2">
      <c r="A4" s="52" t="s">
        <v>6</v>
      </c>
      <c r="B4" s="53"/>
      <c r="C4" s="50">
        <v>10</v>
      </c>
      <c r="D4" s="50"/>
      <c r="E4" s="50"/>
      <c r="F4" s="50"/>
      <c r="G4" s="50"/>
      <c r="H4" s="51"/>
      <c r="I4" s="50">
        <f>+C4+10</f>
        <v>20</v>
      </c>
      <c r="J4" s="50"/>
      <c r="K4" s="50"/>
      <c r="L4" s="50"/>
      <c r="M4" s="50"/>
      <c r="N4" s="51"/>
      <c r="O4" s="50">
        <f>+I4+10</f>
        <v>30</v>
      </c>
      <c r="P4" s="50"/>
      <c r="Q4" s="50"/>
      <c r="R4" s="50"/>
      <c r="S4" s="50"/>
      <c r="T4" s="51"/>
      <c r="U4" s="50">
        <f>+O4+10</f>
        <v>40</v>
      </c>
      <c r="V4" s="50"/>
      <c r="W4" s="50"/>
      <c r="X4" s="50"/>
      <c r="Y4" s="50"/>
      <c r="Z4" s="51"/>
      <c r="AA4" s="50">
        <f>+U4+10</f>
        <v>50</v>
      </c>
      <c r="AB4" s="50"/>
      <c r="AC4" s="50"/>
      <c r="AD4" s="50"/>
      <c r="AE4" s="50"/>
      <c r="AF4" s="51"/>
      <c r="AG4" s="50">
        <f>+AA4+10</f>
        <v>60</v>
      </c>
      <c r="AH4" s="50"/>
      <c r="AI4" s="50"/>
      <c r="AJ4" s="50"/>
      <c r="AK4" s="50"/>
      <c r="AL4" s="51"/>
      <c r="AM4" s="50">
        <f>+AG4+10</f>
        <v>70</v>
      </c>
      <c r="AN4" s="50"/>
      <c r="AO4" s="50"/>
      <c r="AP4" s="50"/>
      <c r="AQ4" s="50"/>
      <c r="AR4" s="51"/>
      <c r="AS4" s="50">
        <f>+AM4+10</f>
        <v>80</v>
      </c>
      <c r="AT4" s="50"/>
      <c r="AU4" s="50"/>
      <c r="AV4" s="50"/>
      <c r="AW4" s="50"/>
      <c r="AX4" s="51"/>
      <c r="AY4" s="50">
        <f>+AS4+10</f>
        <v>90</v>
      </c>
      <c r="AZ4" s="50"/>
      <c r="BA4" s="50"/>
      <c r="BB4" s="50"/>
      <c r="BC4" s="50"/>
      <c r="BD4" s="51"/>
      <c r="BE4" s="50">
        <f>+AY4+10</f>
        <v>100</v>
      </c>
      <c r="BF4" s="50"/>
      <c r="BG4" s="50"/>
      <c r="BH4" s="50"/>
      <c r="BI4" s="50"/>
      <c r="BJ4" s="51"/>
      <c r="BK4" s="50">
        <f>+BE4+10</f>
        <v>110</v>
      </c>
      <c r="BL4" s="50"/>
      <c r="BM4" s="50"/>
      <c r="BN4" s="50"/>
      <c r="BO4" s="50"/>
      <c r="BP4" s="51"/>
    </row>
    <row r="5" spans="1:68" s="3" customFormat="1" ht="15" customHeight="1" x14ac:dyDescent="0.2">
      <c r="A5" s="62" t="s">
        <v>7</v>
      </c>
      <c r="B5" s="63"/>
      <c r="C5" s="54">
        <v>1</v>
      </c>
      <c r="D5" s="54"/>
      <c r="E5" s="54"/>
      <c r="F5" s="54"/>
      <c r="G5" s="54"/>
      <c r="H5" s="55"/>
      <c r="I5" s="54">
        <f>+C5+1</f>
        <v>2</v>
      </c>
      <c r="J5" s="54"/>
      <c r="K5" s="54"/>
      <c r="L5" s="54"/>
      <c r="M5" s="54"/>
      <c r="N5" s="55"/>
      <c r="O5" s="54">
        <f>+I5+1</f>
        <v>3</v>
      </c>
      <c r="P5" s="54"/>
      <c r="Q5" s="54"/>
      <c r="R5" s="54"/>
      <c r="S5" s="54"/>
      <c r="T5" s="55"/>
      <c r="U5" s="54">
        <f>+O5+1</f>
        <v>4</v>
      </c>
      <c r="V5" s="54"/>
      <c r="W5" s="54"/>
      <c r="X5" s="54"/>
      <c r="Y5" s="54"/>
      <c r="Z5" s="55"/>
      <c r="AA5" s="54">
        <f>+U5+1</f>
        <v>5</v>
      </c>
      <c r="AB5" s="54"/>
      <c r="AC5" s="54"/>
      <c r="AD5" s="54"/>
      <c r="AE5" s="54"/>
      <c r="AF5" s="55"/>
      <c r="AG5" s="54">
        <f>+AA5+1</f>
        <v>6</v>
      </c>
      <c r="AH5" s="54"/>
      <c r="AI5" s="54"/>
      <c r="AJ5" s="54"/>
      <c r="AK5" s="54"/>
      <c r="AL5" s="55"/>
      <c r="AM5" s="54">
        <f>+AG5+1</f>
        <v>7</v>
      </c>
      <c r="AN5" s="54"/>
      <c r="AO5" s="54"/>
      <c r="AP5" s="54"/>
      <c r="AQ5" s="54"/>
      <c r="AR5" s="55"/>
      <c r="AS5" s="54">
        <f>+AM5+1</f>
        <v>8</v>
      </c>
      <c r="AT5" s="54"/>
      <c r="AU5" s="54"/>
      <c r="AV5" s="54"/>
      <c r="AW5" s="54"/>
      <c r="AX5" s="55"/>
      <c r="AY5" s="54">
        <f>+AS5+1</f>
        <v>9</v>
      </c>
      <c r="AZ5" s="54"/>
      <c r="BA5" s="54"/>
      <c r="BB5" s="54"/>
      <c r="BC5" s="54"/>
      <c r="BD5" s="55"/>
      <c r="BE5" s="54" t="s">
        <v>84</v>
      </c>
      <c r="BF5" s="54"/>
      <c r="BG5" s="54"/>
      <c r="BH5" s="54"/>
      <c r="BI5" s="54"/>
      <c r="BJ5" s="55"/>
      <c r="BK5" s="54" t="s">
        <v>8</v>
      </c>
      <c r="BL5" s="54"/>
      <c r="BM5" s="54"/>
      <c r="BN5" s="54"/>
      <c r="BO5" s="54"/>
      <c r="BP5" s="55"/>
    </row>
    <row r="6" spans="1:68" s="4" customFormat="1" ht="13.5" customHeight="1" x14ac:dyDescent="0.2">
      <c r="A6" s="64" t="s">
        <v>9</v>
      </c>
      <c r="B6" s="65"/>
      <c r="C6" s="56" t="s">
        <v>10</v>
      </c>
      <c r="D6" s="58" t="s">
        <v>11</v>
      </c>
      <c r="E6" s="58" t="s">
        <v>12</v>
      </c>
      <c r="F6" s="58" t="s">
        <v>13</v>
      </c>
      <c r="G6" s="58" t="s">
        <v>14</v>
      </c>
      <c r="H6" s="60" t="s">
        <v>15</v>
      </c>
      <c r="I6" s="56" t="s">
        <v>10</v>
      </c>
      <c r="J6" s="58" t="s">
        <v>11</v>
      </c>
      <c r="K6" s="58" t="s">
        <v>12</v>
      </c>
      <c r="L6" s="58" t="s">
        <v>13</v>
      </c>
      <c r="M6" s="58" t="s">
        <v>14</v>
      </c>
      <c r="N6" s="60" t="s">
        <v>15</v>
      </c>
      <c r="O6" s="56" t="s">
        <v>10</v>
      </c>
      <c r="P6" s="58" t="s">
        <v>11</v>
      </c>
      <c r="Q6" s="58" t="s">
        <v>12</v>
      </c>
      <c r="R6" s="58" t="s">
        <v>13</v>
      </c>
      <c r="S6" s="58" t="s">
        <v>14</v>
      </c>
      <c r="T6" s="60" t="s">
        <v>15</v>
      </c>
      <c r="U6" s="56" t="s">
        <v>10</v>
      </c>
      <c r="V6" s="58" t="s">
        <v>11</v>
      </c>
      <c r="W6" s="58" t="s">
        <v>12</v>
      </c>
      <c r="X6" s="58" t="s">
        <v>13</v>
      </c>
      <c r="Y6" s="58" t="s">
        <v>14</v>
      </c>
      <c r="Z6" s="60" t="s">
        <v>15</v>
      </c>
      <c r="AA6" s="56" t="s">
        <v>10</v>
      </c>
      <c r="AB6" s="58" t="s">
        <v>11</v>
      </c>
      <c r="AC6" s="58" t="s">
        <v>12</v>
      </c>
      <c r="AD6" s="58" t="s">
        <v>13</v>
      </c>
      <c r="AE6" s="58" t="s">
        <v>14</v>
      </c>
      <c r="AF6" s="60" t="s">
        <v>15</v>
      </c>
      <c r="AG6" s="56" t="s">
        <v>10</v>
      </c>
      <c r="AH6" s="58" t="s">
        <v>11</v>
      </c>
      <c r="AI6" s="58" t="s">
        <v>12</v>
      </c>
      <c r="AJ6" s="58" t="s">
        <v>13</v>
      </c>
      <c r="AK6" s="58" t="s">
        <v>14</v>
      </c>
      <c r="AL6" s="60" t="s">
        <v>15</v>
      </c>
      <c r="AM6" s="56" t="s">
        <v>10</v>
      </c>
      <c r="AN6" s="58" t="s">
        <v>11</v>
      </c>
      <c r="AO6" s="58" t="s">
        <v>12</v>
      </c>
      <c r="AP6" s="58" t="s">
        <v>13</v>
      </c>
      <c r="AQ6" s="58" t="s">
        <v>14</v>
      </c>
      <c r="AR6" s="60" t="s">
        <v>15</v>
      </c>
      <c r="AS6" s="56" t="s">
        <v>10</v>
      </c>
      <c r="AT6" s="58" t="s">
        <v>11</v>
      </c>
      <c r="AU6" s="58" t="s">
        <v>12</v>
      </c>
      <c r="AV6" s="58" t="s">
        <v>13</v>
      </c>
      <c r="AW6" s="58" t="s">
        <v>14</v>
      </c>
      <c r="AX6" s="60" t="s">
        <v>15</v>
      </c>
      <c r="AY6" s="56" t="s">
        <v>10</v>
      </c>
      <c r="AZ6" s="58" t="s">
        <v>11</v>
      </c>
      <c r="BA6" s="58" t="s">
        <v>12</v>
      </c>
      <c r="BB6" s="58" t="s">
        <v>13</v>
      </c>
      <c r="BC6" s="58" t="s">
        <v>14</v>
      </c>
      <c r="BD6" s="60" t="s">
        <v>15</v>
      </c>
      <c r="BE6" s="56" t="s">
        <v>10</v>
      </c>
      <c r="BF6" s="58" t="s">
        <v>11</v>
      </c>
      <c r="BG6" s="58" t="s">
        <v>12</v>
      </c>
      <c r="BH6" s="58" t="s">
        <v>13</v>
      </c>
      <c r="BI6" s="58" t="s">
        <v>14</v>
      </c>
      <c r="BJ6" s="60" t="s">
        <v>15</v>
      </c>
      <c r="BK6" s="56" t="s">
        <v>10</v>
      </c>
      <c r="BL6" s="58" t="s">
        <v>11</v>
      </c>
      <c r="BM6" s="58" t="s">
        <v>12</v>
      </c>
      <c r="BN6" s="58" t="s">
        <v>13</v>
      </c>
      <c r="BO6" s="58" t="s">
        <v>14</v>
      </c>
      <c r="BP6" s="60" t="s">
        <v>15</v>
      </c>
    </row>
    <row r="7" spans="1:68" ht="13.5" customHeight="1" x14ac:dyDescent="0.2">
      <c r="A7" s="66"/>
      <c r="B7" s="67"/>
      <c r="C7" s="57"/>
      <c r="D7" s="59"/>
      <c r="E7" s="59"/>
      <c r="F7" s="59"/>
      <c r="G7" s="59"/>
      <c r="H7" s="61"/>
      <c r="I7" s="57"/>
      <c r="J7" s="59"/>
      <c r="K7" s="59"/>
      <c r="L7" s="59"/>
      <c r="M7" s="59"/>
      <c r="N7" s="61"/>
      <c r="O7" s="57"/>
      <c r="P7" s="59"/>
      <c r="Q7" s="59"/>
      <c r="R7" s="59"/>
      <c r="S7" s="59"/>
      <c r="T7" s="61"/>
      <c r="U7" s="57"/>
      <c r="V7" s="59"/>
      <c r="W7" s="59"/>
      <c r="X7" s="59"/>
      <c r="Y7" s="59"/>
      <c r="Z7" s="61"/>
      <c r="AA7" s="57"/>
      <c r="AB7" s="59"/>
      <c r="AC7" s="59"/>
      <c r="AD7" s="59"/>
      <c r="AE7" s="59"/>
      <c r="AF7" s="61"/>
      <c r="AG7" s="57"/>
      <c r="AH7" s="59"/>
      <c r="AI7" s="59"/>
      <c r="AJ7" s="59"/>
      <c r="AK7" s="59"/>
      <c r="AL7" s="61"/>
      <c r="AM7" s="57"/>
      <c r="AN7" s="59"/>
      <c r="AO7" s="59"/>
      <c r="AP7" s="59"/>
      <c r="AQ7" s="59"/>
      <c r="AR7" s="61"/>
      <c r="AS7" s="57"/>
      <c r="AT7" s="59"/>
      <c r="AU7" s="59"/>
      <c r="AV7" s="59"/>
      <c r="AW7" s="59"/>
      <c r="AX7" s="61"/>
      <c r="AY7" s="57"/>
      <c r="AZ7" s="59"/>
      <c r="BA7" s="59"/>
      <c r="BB7" s="59"/>
      <c r="BC7" s="59"/>
      <c r="BD7" s="61"/>
      <c r="BE7" s="57"/>
      <c r="BF7" s="59"/>
      <c r="BG7" s="59"/>
      <c r="BH7" s="59"/>
      <c r="BI7" s="59"/>
      <c r="BJ7" s="61"/>
      <c r="BK7" s="57"/>
      <c r="BL7" s="59"/>
      <c r="BM7" s="59"/>
      <c r="BN7" s="59"/>
      <c r="BO7" s="59"/>
      <c r="BP7" s="61"/>
    </row>
    <row r="8" spans="1:68" ht="13.5" customHeight="1" x14ac:dyDescent="0.2">
      <c r="A8" s="66"/>
      <c r="B8" s="67"/>
      <c r="C8" s="70" t="s">
        <v>16</v>
      </c>
      <c r="D8" s="72" t="s">
        <v>16</v>
      </c>
      <c r="E8" s="72" t="s">
        <v>16</v>
      </c>
      <c r="F8" s="72" t="s">
        <v>16</v>
      </c>
      <c r="G8" s="72" t="s">
        <v>16</v>
      </c>
      <c r="H8" s="74" t="s">
        <v>16</v>
      </c>
      <c r="I8" s="70" t="s">
        <v>16</v>
      </c>
      <c r="J8" s="72" t="s">
        <v>16</v>
      </c>
      <c r="K8" s="72" t="s">
        <v>16</v>
      </c>
      <c r="L8" s="72" t="s">
        <v>16</v>
      </c>
      <c r="M8" s="72" t="s">
        <v>16</v>
      </c>
      <c r="N8" s="74" t="s">
        <v>16</v>
      </c>
      <c r="O8" s="70" t="s">
        <v>16</v>
      </c>
      <c r="P8" s="72" t="s">
        <v>16</v>
      </c>
      <c r="Q8" s="72" t="s">
        <v>16</v>
      </c>
      <c r="R8" s="72" t="s">
        <v>16</v>
      </c>
      <c r="S8" s="72" t="s">
        <v>16</v>
      </c>
      <c r="T8" s="74" t="s">
        <v>16</v>
      </c>
      <c r="U8" s="70" t="s">
        <v>16</v>
      </c>
      <c r="V8" s="72" t="s">
        <v>16</v>
      </c>
      <c r="W8" s="72" t="s">
        <v>16</v>
      </c>
      <c r="X8" s="72" t="s">
        <v>16</v>
      </c>
      <c r="Y8" s="72" t="s">
        <v>16</v>
      </c>
      <c r="Z8" s="74" t="s">
        <v>16</v>
      </c>
      <c r="AA8" s="70" t="s">
        <v>16</v>
      </c>
      <c r="AB8" s="72" t="s">
        <v>16</v>
      </c>
      <c r="AC8" s="72" t="s">
        <v>16</v>
      </c>
      <c r="AD8" s="72" t="s">
        <v>16</v>
      </c>
      <c r="AE8" s="72" t="s">
        <v>16</v>
      </c>
      <c r="AF8" s="74" t="s">
        <v>16</v>
      </c>
      <c r="AG8" s="70" t="s">
        <v>16</v>
      </c>
      <c r="AH8" s="72" t="s">
        <v>16</v>
      </c>
      <c r="AI8" s="72" t="s">
        <v>16</v>
      </c>
      <c r="AJ8" s="72" t="s">
        <v>16</v>
      </c>
      <c r="AK8" s="72" t="s">
        <v>16</v>
      </c>
      <c r="AL8" s="74" t="s">
        <v>16</v>
      </c>
      <c r="AM8" s="70" t="s">
        <v>16</v>
      </c>
      <c r="AN8" s="72" t="s">
        <v>16</v>
      </c>
      <c r="AO8" s="72" t="s">
        <v>16</v>
      </c>
      <c r="AP8" s="72" t="s">
        <v>16</v>
      </c>
      <c r="AQ8" s="72" t="s">
        <v>16</v>
      </c>
      <c r="AR8" s="74" t="s">
        <v>16</v>
      </c>
      <c r="AS8" s="70" t="s">
        <v>16</v>
      </c>
      <c r="AT8" s="72" t="s">
        <v>16</v>
      </c>
      <c r="AU8" s="72" t="s">
        <v>16</v>
      </c>
      <c r="AV8" s="72" t="s">
        <v>16</v>
      </c>
      <c r="AW8" s="72" t="s">
        <v>16</v>
      </c>
      <c r="AX8" s="74" t="s">
        <v>16</v>
      </c>
      <c r="AY8" s="70" t="s">
        <v>16</v>
      </c>
      <c r="AZ8" s="72" t="s">
        <v>16</v>
      </c>
      <c r="BA8" s="72" t="s">
        <v>16</v>
      </c>
      <c r="BB8" s="72" t="s">
        <v>16</v>
      </c>
      <c r="BC8" s="72" t="s">
        <v>16</v>
      </c>
      <c r="BD8" s="74" t="s">
        <v>16</v>
      </c>
      <c r="BE8" s="70" t="s">
        <v>16</v>
      </c>
      <c r="BF8" s="72" t="s">
        <v>16</v>
      </c>
      <c r="BG8" s="72" t="s">
        <v>16</v>
      </c>
      <c r="BH8" s="72" t="s">
        <v>16</v>
      </c>
      <c r="BI8" s="72" t="s">
        <v>16</v>
      </c>
      <c r="BJ8" s="74" t="s">
        <v>16</v>
      </c>
      <c r="BK8" s="70" t="s">
        <v>16</v>
      </c>
      <c r="BL8" s="72" t="s">
        <v>16</v>
      </c>
      <c r="BM8" s="72" t="s">
        <v>16</v>
      </c>
      <c r="BN8" s="72" t="s">
        <v>16</v>
      </c>
      <c r="BO8" s="72" t="s">
        <v>16</v>
      </c>
      <c r="BP8" s="74" t="s">
        <v>16</v>
      </c>
    </row>
    <row r="9" spans="1:68" ht="13.5" customHeight="1" x14ac:dyDescent="0.2">
      <c r="A9" s="68"/>
      <c r="B9" s="69"/>
      <c r="C9" s="71"/>
      <c r="D9" s="73"/>
      <c r="E9" s="73"/>
      <c r="F9" s="73"/>
      <c r="G9" s="73"/>
      <c r="H9" s="75"/>
      <c r="I9" s="71"/>
      <c r="J9" s="73"/>
      <c r="K9" s="73"/>
      <c r="L9" s="73"/>
      <c r="M9" s="73"/>
      <c r="N9" s="75"/>
      <c r="O9" s="71"/>
      <c r="P9" s="73"/>
      <c r="Q9" s="73"/>
      <c r="R9" s="73"/>
      <c r="S9" s="73"/>
      <c r="T9" s="75"/>
      <c r="U9" s="71"/>
      <c r="V9" s="73"/>
      <c r="W9" s="73"/>
      <c r="X9" s="73"/>
      <c r="Y9" s="73"/>
      <c r="Z9" s="75"/>
      <c r="AA9" s="71"/>
      <c r="AB9" s="73"/>
      <c r="AC9" s="73"/>
      <c r="AD9" s="73"/>
      <c r="AE9" s="73"/>
      <c r="AF9" s="75"/>
      <c r="AG9" s="71"/>
      <c r="AH9" s="73"/>
      <c r="AI9" s="73"/>
      <c r="AJ9" s="73"/>
      <c r="AK9" s="73"/>
      <c r="AL9" s="75"/>
      <c r="AM9" s="71"/>
      <c r="AN9" s="73"/>
      <c r="AO9" s="73"/>
      <c r="AP9" s="73"/>
      <c r="AQ9" s="73"/>
      <c r="AR9" s="75"/>
      <c r="AS9" s="71"/>
      <c r="AT9" s="73"/>
      <c r="AU9" s="73"/>
      <c r="AV9" s="73"/>
      <c r="AW9" s="73"/>
      <c r="AX9" s="75"/>
      <c r="AY9" s="71"/>
      <c r="AZ9" s="73"/>
      <c r="BA9" s="73"/>
      <c r="BB9" s="73"/>
      <c r="BC9" s="73"/>
      <c r="BD9" s="75"/>
      <c r="BE9" s="71"/>
      <c r="BF9" s="73"/>
      <c r="BG9" s="73"/>
      <c r="BH9" s="73"/>
      <c r="BI9" s="73"/>
      <c r="BJ9" s="75"/>
      <c r="BK9" s="71"/>
      <c r="BL9" s="73"/>
      <c r="BM9" s="73"/>
      <c r="BN9" s="73"/>
      <c r="BO9" s="73"/>
      <c r="BP9" s="75"/>
    </row>
    <row r="10" spans="1:68" s="7" customFormat="1" ht="12.6" customHeight="1" x14ac:dyDescent="0.2">
      <c r="A10" s="5">
        <v>1</v>
      </c>
      <c r="B10" s="6" t="s">
        <v>17</v>
      </c>
      <c r="C10" s="18">
        <v>0</v>
      </c>
      <c r="D10" s="19">
        <v>0</v>
      </c>
      <c r="E10" s="19">
        <v>0</v>
      </c>
      <c r="F10" s="19">
        <v>0</v>
      </c>
      <c r="G10" s="19">
        <v>0</v>
      </c>
      <c r="H10" s="20">
        <v>0</v>
      </c>
      <c r="I10" s="21">
        <v>9</v>
      </c>
      <c r="J10" s="19">
        <v>3</v>
      </c>
      <c r="K10" s="19">
        <v>0</v>
      </c>
      <c r="L10" s="19">
        <v>12</v>
      </c>
      <c r="M10" s="19">
        <v>0</v>
      </c>
      <c r="N10" s="20">
        <v>24</v>
      </c>
      <c r="O10" s="21">
        <v>6</v>
      </c>
      <c r="P10" s="19">
        <v>1</v>
      </c>
      <c r="Q10" s="19">
        <v>0</v>
      </c>
      <c r="R10" s="19">
        <v>2</v>
      </c>
      <c r="S10" s="19">
        <v>0</v>
      </c>
      <c r="T10" s="20">
        <v>9</v>
      </c>
      <c r="U10" s="21">
        <v>1</v>
      </c>
      <c r="V10" s="19">
        <v>1</v>
      </c>
      <c r="W10" s="19">
        <v>0</v>
      </c>
      <c r="X10" s="19">
        <v>0</v>
      </c>
      <c r="Y10" s="19">
        <v>0</v>
      </c>
      <c r="Z10" s="20">
        <v>2</v>
      </c>
      <c r="AA10" s="21">
        <v>1</v>
      </c>
      <c r="AB10" s="19">
        <v>0</v>
      </c>
      <c r="AC10" s="19">
        <v>0</v>
      </c>
      <c r="AD10" s="19">
        <v>0</v>
      </c>
      <c r="AE10" s="19">
        <v>0</v>
      </c>
      <c r="AF10" s="20">
        <v>1</v>
      </c>
      <c r="AG10" s="21">
        <v>0</v>
      </c>
      <c r="AH10" s="19">
        <v>0</v>
      </c>
      <c r="AI10" s="19">
        <v>0</v>
      </c>
      <c r="AJ10" s="19">
        <v>0</v>
      </c>
      <c r="AK10" s="19">
        <v>0</v>
      </c>
      <c r="AL10" s="20">
        <v>0</v>
      </c>
      <c r="AM10" s="21">
        <v>0</v>
      </c>
      <c r="AN10" s="19">
        <v>0</v>
      </c>
      <c r="AO10" s="19">
        <v>0</v>
      </c>
      <c r="AP10" s="19">
        <v>0</v>
      </c>
      <c r="AQ10" s="19">
        <v>0</v>
      </c>
      <c r="AR10" s="20">
        <v>0</v>
      </c>
      <c r="AS10" s="21">
        <v>0</v>
      </c>
      <c r="AT10" s="19">
        <v>0</v>
      </c>
      <c r="AU10" s="19">
        <v>0</v>
      </c>
      <c r="AV10" s="19">
        <v>0</v>
      </c>
      <c r="AW10" s="19">
        <v>0</v>
      </c>
      <c r="AX10" s="20">
        <v>0</v>
      </c>
      <c r="AY10" s="21">
        <v>0</v>
      </c>
      <c r="AZ10" s="19">
        <v>0</v>
      </c>
      <c r="BA10" s="19">
        <v>0</v>
      </c>
      <c r="BB10" s="19">
        <v>0</v>
      </c>
      <c r="BC10" s="19">
        <v>0</v>
      </c>
      <c r="BD10" s="20">
        <v>0</v>
      </c>
      <c r="BE10" s="21">
        <v>0</v>
      </c>
      <c r="BF10" s="19">
        <v>0</v>
      </c>
      <c r="BG10" s="19">
        <v>0</v>
      </c>
      <c r="BH10" s="19">
        <v>0</v>
      </c>
      <c r="BI10" s="19">
        <v>0</v>
      </c>
      <c r="BJ10" s="20">
        <v>0</v>
      </c>
      <c r="BK10" s="21">
        <v>17</v>
      </c>
      <c r="BL10" s="19">
        <v>5</v>
      </c>
      <c r="BM10" s="19">
        <v>0</v>
      </c>
      <c r="BN10" s="19">
        <v>14</v>
      </c>
      <c r="BO10" s="19">
        <v>0</v>
      </c>
      <c r="BP10" s="20">
        <v>36</v>
      </c>
    </row>
    <row r="11" spans="1:68" s="7" customFormat="1" ht="12.6" customHeight="1" x14ac:dyDescent="0.2">
      <c r="A11" s="8">
        <v>2</v>
      </c>
      <c r="B11" s="9" t="s">
        <v>18</v>
      </c>
      <c r="C11" s="22">
        <v>11</v>
      </c>
      <c r="D11" s="23">
        <v>31</v>
      </c>
      <c r="E11" s="23">
        <v>0</v>
      </c>
      <c r="F11" s="23">
        <v>54</v>
      </c>
      <c r="G11" s="23">
        <v>3</v>
      </c>
      <c r="H11" s="24">
        <v>99</v>
      </c>
      <c r="I11" s="25">
        <v>28</v>
      </c>
      <c r="J11" s="23">
        <v>14</v>
      </c>
      <c r="K11" s="23">
        <v>0</v>
      </c>
      <c r="L11" s="23">
        <v>111</v>
      </c>
      <c r="M11" s="23">
        <v>4</v>
      </c>
      <c r="N11" s="24">
        <v>157</v>
      </c>
      <c r="O11" s="25">
        <v>28</v>
      </c>
      <c r="P11" s="23">
        <v>11</v>
      </c>
      <c r="Q11" s="23">
        <v>0</v>
      </c>
      <c r="R11" s="23">
        <v>15</v>
      </c>
      <c r="S11" s="23">
        <v>1</v>
      </c>
      <c r="T11" s="24">
        <v>55</v>
      </c>
      <c r="U11" s="25">
        <v>9</v>
      </c>
      <c r="V11" s="23">
        <v>1</v>
      </c>
      <c r="W11" s="23">
        <v>0</v>
      </c>
      <c r="X11" s="23">
        <v>1</v>
      </c>
      <c r="Y11" s="23">
        <v>1</v>
      </c>
      <c r="Z11" s="24">
        <v>12</v>
      </c>
      <c r="AA11" s="25">
        <v>5</v>
      </c>
      <c r="AB11" s="23">
        <v>0</v>
      </c>
      <c r="AC11" s="23">
        <v>0</v>
      </c>
      <c r="AD11" s="23">
        <v>0</v>
      </c>
      <c r="AE11" s="23">
        <v>0</v>
      </c>
      <c r="AF11" s="24">
        <v>5</v>
      </c>
      <c r="AG11" s="25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5">
        <v>0</v>
      </c>
      <c r="AN11" s="23">
        <v>0</v>
      </c>
      <c r="AO11" s="23">
        <v>0</v>
      </c>
      <c r="AP11" s="23">
        <v>0</v>
      </c>
      <c r="AQ11" s="23">
        <v>0</v>
      </c>
      <c r="AR11" s="24">
        <v>0</v>
      </c>
      <c r="AS11" s="25">
        <v>0</v>
      </c>
      <c r="AT11" s="23">
        <v>0</v>
      </c>
      <c r="AU11" s="23">
        <v>0</v>
      </c>
      <c r="AV11" s="23">
        <v>0</v>
      </c>
      <c r="AW11" s="23">
        <v>0</v>
      </c>
      <c r="AX11" s="24">
        <v>0</v>
      </c>
      <c r="AY11" s="25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5">
        <v>1</v>
      </c>
      <c r="BF11" s="23">
        <v>0</v>
      </c>
      <c r="BG11" s="23">
        <v>0</v>
      </c>
      <c r="BH11" s="23">
        <v>0</v>
      </c>
      <c r="BI11" s="23">
        <v>0</v>
      </c>
      <c r="BJ11" s="24">
        <v>1</v>
      </c>
      <c r="BK11" s="25">
        <v>82</v>
      </c>
      <c r="BL11" s="23">
        <v>57</v>
      </c>
      <c r="BM11" s="23">
        <v>0</v>
      </c>
      <c r="BN11" s="23">
        <v>181</v>
      </c>
      <c r="BO11" s="23">
        <v>9</v>
      </c>
      <c r="BP11" s="24">
        <v>329</v>
      </c>
    </row>
    <row r="12" spans="1:68" s="7" customFormat="1" ht="12.6" customHeight="1" x14ac:dyDescent="0.2">
      <c r="A12" s="10">
        <v>3</v>
      </c>
      <c r="B12" s="11" t="s">
        <v>19</v>
      </c>
      <c r="C12" s="26">
        <v>36</v>
      </c>
      <c r="D12" s="27">
        <v>61</v>
      </c>
      <c r="E12" s="27">
        <v>0</v>
      </c>
      <c r="F12" s="27">
        <v>121</v>
      </c>
      <c r="G12" s="27">
        <v>14</v>
      </c>
      <c r="H12" s="28">
        <v>232</v>
      </c>
      <c r="I12" s="29">
        <v>68</v>
      </c>
      <c r="J12" s="27">
        <v>33</v>
      </c>
      <c r="K12" s="27">
        <v>0</v>
      </c>
      <c r="L12" s="27">
        <v>138</v>
      </c>
      <c r="M12" s="27">
        <v>7</v>
      </c>
      <c r="N12" s="28">
        <v>246</v>
      </c>
      <c r="O12" s="29">
        <v>45</v>
      </c>
      <c r="P12" s="27">
        <v>16</v>
      </c>
      <c r="Q12" s="27">
        <v>0</v>
      </c>
      <c r="R12" s="27">
        <v>27</v>
      </c>
      <c r="S12" s="27">
        <v>1</v>
      </c>
      <c r="T12" s="28">
        <v>89</v>
      </c>
      <c r="U12" s="29">
        <v>19</v>
      </c>
      <c r="V12" s="27">
        <v>5</v>
      </c>
      <c r="W12" s="27">
        <v>0</v>
      </c>
      <c r="X12" s="27">
        <v>5</v>
      </c>
      <c r="Y12" s="27">
        <v>1</v>
      </c>
      <c r="Z12" s="28">
        <v>30</v>
      </c>
      <c r="AA12" s="29">
        <v>5</v>
      </c>
      <c r="AB12" s="27">
        <v>3</v>
      </c>
      <c r="AC12" s="27">
        <v>0</v>
      </c>
      <c r="AD12" s="27">
        <v>1</v>
      </c>
      <c r="AE12" s="27">
        <v>0</v>
      </c>
      <c r="AF12" s="28">
        <v>9</v>
      </c>
      <c r="AG12" s="29">
        <v>3</v>
      </c>
      <c r="AH12" s="27">
        <v>0</v>
      </c>
      <c r="AI12" s="27">
        <v>0</v>
      </c>
      <c r="AJ12" s="27">
        <v>0</v>
      </c>
      <c r="AK12" s="27">
        <v>0</v>
      </c>
      <c r="AL12" s="28">
        <v>3</v>
      </c>
      <c r="AM12" s="29">
        <v>0</v>
      </c>
      <c r="AN12" s="27">
        <v>0</v>
      </c>
      <c r="AO12" s="27">
        <v>0</v>
      </c>
      <c r="AP12" s="27">
        <v>0</v>
      </c>
      <c r="AQ12" s="27">
        <v>0</v>
      </c>
      <c r="AR12" s="28">
        <v>0</v>
      </c>
      <c r="AS12" s="29">
        <v>0</v>
      </c>
      <c r="AT12" s="27">
        <v>0</v>
      </c>
      <c r="AU12" s="27">
        <v>0</v>
      </c>
      <c r="AV12" s="27">
        <v>0</v>
      </c>
      <c r="AW12" s="27">
        <v>0</v>
      </c>
      <c r="AX12" s="28">
        <v>0</v>
      </c>
      <c r="AY12" s="29">
        <v>0</v>
      </c>
      <c r="AZ12" s="27">
        <v>0</v>
      </c>
      <c r="BA12" s="27">
        <v>0</v>
      </c>
      <c r="BB12" s="27">
        <v>0</v>
      </c>
      <c r="BC12" s="27">
        <v>0</v>
      </c>
      <c r="BD12" s="28">
        <v>0</v>
      </c>
      <c r="BE12" s="29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9">
        <v>176</v>
      </c>
      <c r="BL12" s="27">
        <v>118</v>
      </c>
      <c r="BM12" s="27">
        <v>0</v>
      </c>
      <c r="BN12" s="27">
        <v>292</v>
      </c>
      <c r="BO12" s="27">
        <v>23</v>
      </c>
      <c r="BP12" s="28">
        <v>609</v>
      </c>
    </row>
    <row r="13" spans="1:68" s="7" customFormat="1" ht="12.6" customHeight="1" x14ac:dyDescent="0.2">
      <c r="A13" s="8">
        <v>4</v>
      </c>
      <c r="B13" s="9" t="s">
        <v>20</v>
      </c>
      <c r="C13" s="22">
        <v>451</v>
      </c>
      <c r="D13" s="23">
        <v>19</v>
      </c>
      <c r="E13" s="23">
        <v>0</v>
      </c>
      <c r="F13" s="23">
        <v>20</v>
      </c>
      <c r="G13" s="23">
        <v>2</v>
      </c>
      <c r="H13" s="24">
        <v>492</v>
      </c>
      <c r="I13" s="25">
        <v>124</v>
      </c>
      <c r="J13" s="23">
        <v>29</v>
      </c>
      <c r="K13" s="23">
        <v>0</v>
      </c>
      <c r="L13" s="23">
        <v>311</v>
      </c>
      <c r="M13" s="23">
        <v>2</v>
      </c>
      <c r="N13" s="24">
        <v>466</v>
      </c>
      <c r="O13" s="25">
        <v>138</v>
      </c>
      <c r="P13" s="23">
        <v>17</v>
      </c>
      <c r="Q13" s="23">
        <v>0</v>
      </c>
      <c r="R13" s="23">
        <v>19</v>
      </c>
      <c r="S13" s="23">
        <v>2</v>
      </c>
      <c r="T13" s="24">
        <v>176</v>
      </c>
      <c r="U13" s="25">
        <v>147</v>
      </c>
      <c r="V13" s="23">
        <v>18</v>
      </c>
      <c r="W13" s="23">
        <v>0</v>
      </c>
      <c r="X13" s="23">
        <v>3</v>
      </c>
      <c r="Y13" s="23">
        <v>1</v>
      </c>
      <c r="Z13" s="24">
        <v>169</v>
      </c>
      <c r="AA13" s="25">
        <v>106</v>
      </c>
      <c r="AB13" s="23">
        <v>3</v>
      </c>
      <c r="AC13" s="23">
        <v>0</v>
      </c>
      <c r="AD13" s="23">
        <v>1</v>
      </c>
      <c r="AE13" s="23">
        <v>1</v>
      </c>
      <c r="AF13" s="24">
        <v>111</v>
      </c>
      <c r="AG13" s="25">
        <v>64</v>
      </c>
      <c r="AH13" s="23">
        <v>1</v>
      </c>
      <c r="AI13" s="23">
        <v>0</v>
      </c>
      <c r="AJ13" s="23">
        <v>0</v>
      </c>
      <c r="AK13" s="23">
        <v>0</v>
      </c>
      <c r="AL13" s="24">
        <v>65</v>
      </c>
      <c r="AM13" s="25">
        <v>17</v>
      </c>
      <c r="AN13" s="23">
        <v>0</v>
      </c>
      <c r="AO13" s="23">
        <v>0</v>
      </c>
      <c r="AP13" s="23">
        <v>0</v>
      </c>
      <c r="AQ13" s="23">
        <v>0</v>
      </c>
      <c r="AR13" s="24">
        <v>17</v>
      </c>
      <c r="AS13" s="25">
        <v>2</v>
      </c>
      <c r="AT13" s="23">
        <v>0</v>
      </c>
      <c r="AU13" s="23">
        <v>0</v>
      </c>
      <c r="AV13" s="23">
        <v>0</v>
      </c>
      <c r="AW13" s="23">
        <v>0</v>
      </c>
      <c r="AX13" s="24">
        <v>2</v>
      </c>
      <c r="AY13" s="25">
        <v>1</v>
      </c>
      <c r="AZ13" s="23">
        <v>0</v>
      </c>
      <c r="BA13" s="23">
        <v>0</v>
      </c>
      <c r="BB13" s="23">
        <v>0</v>
      </c>
      <c r="BC13" s="23">
        <v>0</v>
      </c>
      <c r="BD13" s="24">
        <v>1</v>
      </c>
      <c r="BE13" s="25">
        <v>0</v>
      </c>
      <c r="BF13" s="23">
        <v>0</v>
      </c>
      <c r="BG13" s="23">
        <v>0</v>
      </c>
      <c r="BH13" s="23">
        <v>0</v>
      </c>
      <c r="BI13" s="23">
        <v>0</v>
      </c>
      <c r="BJ13" s="24">
        <v>0</v>
      </c>
      <c r="BK13" s="25">
        <v>1050</v>
      </c>
      <c r="BL13" s="23">
        <v>87</v>
      </c>
      <c r="BM13" s="23">
        <v>0</v>
      </c>
      <c r="BN13" s="23">
        <v>354</v>
      </c>
      <c r="BO13" s="23">
        <v>8</v>
      </c>
      <c r="BP13" s="24">
        <v>1499</v>
      </c>
    </row>
    <row r="14" spans="1:68" s="7" customFormat="1" ht="12.6" customHeight="1" x14ac:dyDescent="0.2">
      <c r="A14" s="10">
        <v>5</v>
      </c>
      <c r="B14" s="11" t="s">
        <v>21</v>
      </c>
      <c r="C14" s="26">
        <v>263</v>
      </c>
      <c r="D14" s="27">
        <v>11</v>
      </c>
      <c r="E14" s="27">
        <v>0</v>
      </c>
      <c r="F14" s="27">
        <v>8</v>
      </c>
      <c r="G14" s="27">
        <v>0</v>
      </c>
      <c r="H14" s="28">
        <v>282</v>
      </c>
      <c r="I14" s="29">
        <v>62</v>
      </c>
      <c r="J14" s="27">
        <v>6</v>
      </c>
      <c r="K14" s="27">
        <v>0</v>
      </c>
      <c r="L14" s="27">
        <v>191</v>
      </c>
      <c r="M14" s="27">
        <v>2</v>
      </c>
      <c r="N14" s="28">
        <v>261</v>
      </c>
      <c r="O14" s="29">
        <v>68</v>
      </c>
      <c r="P14" s="27">
        <v>13</v>
      </c>
      <c r="Q14" s="27">
        <v>0</v>
      </c>
      <c r="R14" s="27">
        <v>15</v>
      </c>
      <c r="S14" s="27">
        <v>1</v>
      </c>
      <c r="T14" s="28">
        <v>97</v>
      </c>
      <c r="U14" s="29">
        <v>59</v>
      </c>
      <c r="V14" s="27">
        <v>7</v>
      </c>
      <c r="W14" s="27">
        <v>0</v>
      </c>
      <c r="X14" s="27">
        <v>2</v>
      </c>
      <c r="Y14" s="27">
        <v>1</v>
      </c>
      <c r="Z14" s="28">
        <v>69</v>
      </c>
      <c r="AA14" s="29">
        <v>20</v>
      </c>
      <c r="AB14" s="27">
        <v>0</v>
      </c>
      <c r="AC14" s="27">
        <v>0</v>
      </c>
      <c r="AD14" s="27">
        <v>2</v>
      </c>
      <c r="AE14" s="27">
        <v>0</v>
      </c>
      <c r="AF14" s="28">
        <v>22</v>
      </c>
      <c r="AG14" s="29">
        <v>11</v>
      </c>
      <c r="AH14" s="27">
        <v>0</v>
      </c>
      <c r="AI14" s="27">
        <v>0</v>
      </c>
      <c r="AJ14" s="27">
        <v>1</v>
      </c>
      <c r="AK14" s="27">
        <v>0</v>
      </c>
      <c r="AL14" s="28">
        <v>12</v>
      </c>
      <c r="AM14" s="29">
        <v>2</v>
      </c>
      <c r="AN14" s="27">
        <v>1</v>
      </c>
      <c r="AO14" s="27">
        <v>0</v>
      </c>
      <c r="AP14" s="27">
        <v>0</v>
      </c>
      <c r="AQ14" s="27">
        <v>0</v>
      </c>
      <c r="AR14" s="28">
        <v>3</v>
      </c>
      <c r="AS14" s="29">
        <v>0</v>
      </c>
      <c r="AT14" s="27">
        <v>0</v>
      </c>
      <c r="AU14" s="27">
        <v>0</v>
      </c>
      <c r="AV14" s="27">
        <v>0</v>
      </c>
      <c r="AW14" s="27">
        <v>0</v>
      </c>
      <c r="AX14" s="28">
        <v>0</v>
      </c>
      <c r="AY14" s="29">
        <v>0</v>
      </c>
      <c r="AZ14" s="27">
        <v>0</v>
      </c>
      <c r="BA14" s="27">
        <v>0</v>
      </c>
      <c r="BB14" s="27">
        <v>0</v>
      </c>
      <c r="BC14" s="27">
        <v>0</v>
      </c>
      <c r="BD14" s="28">
        <v>0</v>
      </c>
      <c r="BE14" s="29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9">
        <v>485</v>
      </c>
      <c r="BL14" s="27">
        <v>38</v>
      </c>
      <c r="BM14" s="27">
        <v>0</v>
      </c>
      <c r="BN14" s="27">
        <v>219</v>
      </c>
      <c r="BO14" s="27">
        <v>4</v>
      </c>
      <c r="BP14" s="28">
        <v>746</v>
      </c>
    </row>
    <row r="15" spans="1:68" s="7" customFormat="1" ht="12.6" customHeight="1" x14ac:dyDescent="0.2">
      <c r="A15" s="8">
        <v>6</v>
      </c>
      <c r="B15" s="9" t="s">
        <v>22</v>
      </c>
      <c r="C15" s="22">
        <v>258</v>
      </c>
      <c r="D15" s="23">
        <v>10</v>
      </c>
      <c r="E15" s="23">
        <v>0</v>
      </c>
      <c r="F15" s="23">
        <v>12</v>
      </c>
      <c r="G15" s="23">
        <v>2</v>
      </c>
      <c r="H15" s="24">
        <v>282</v>
      </c>
      <c r="I15" s="25">
        <v>97</v>
      </c>
      <c r="J15" s="23">
        <v>36</v>
      </c>
      <c r="K15" s="23">
        <v>0</v>
      </c>
      <c r="L15" s="23">
        <v>207</v>
      </c>
      <c r="M15" s="23">
        <v>0</v>
      </c>
      <c r="N15" s="24">
        <v>340</v>
      </c>
      <c r="O15" s="25">
        <v>83</v>
      </c>
      <c r="P15" s="23">
        <v>20</v>
      </c>
      <c r="Q15" s="23">
        <v>0</v>
      </c>
      <c r="R15" s="23">
        <v>12</v>
      </c>
      <c r="S15" s="23">
        <v>1</v>
      </c>
      <c r="T15" s="24">
        <v>116</v>
      </c>
      <c r="U15" s="25">
        <v>70</v>
      </c>
      <c r="V15" s="23">
        <v>10</v>
      </c>
      <c r="W15" s="23">
        <v>0</v>
      </c>
      <c r="X15" s="23">
        <v>6</v>
      </c>
      <c r="Y15" s="23">
        <v>0</v>
      </c>
      <c r="Z15" s="24">
        <v>86</v>
      </c>
      <c r="AA15" s="25">
        <v>48</v>
      </c>
      <c r="AB15" s="23">
        <v>7</v>
      </c>
      <c r="AC15" s="23">
        <v>0</v>
      </c>
      <c r="AD15" s="23">
        <v>2</v>
      </c>
      <c r="AE15" s="23">
        <v>0</v>
      </c>
      <c r="AF15" s="24">
        <v>57</v>
      </c>
      <c r="AG15" s="25">
        <v>29</v>
      </c>
      <c r="AH15" s="23">
        <v>3</v>
      </c>
      <c r="AI15" s="23">
        <v>0</v>
      </c>
      <c r="AJ15" s="23">
        <v>1</v>
      </c>
      <c r="AK15" s="23">
        <v>0</v>
      </c>
      <c r="AL15" s="24">
        <v>33</v>
      </c>
      <c r="AM15" s="25">
        <v>12</v>
      </c>
      <c r="AN15" s="23">
        <v>0</v>
      </c>
      <c r="AO15" s="23">
        <v>0</v>
      </c>
      <c r="AP15" s="23">
        <v>0</v>
      </c>
      <c r="AQ15" s="23">
        <v>0</v>
      </c>
      <c r="AR15" s="24">
        <v>12</v>
      </c>
      <c r="AS15" s="25">
        <v>3</v>
      </c>
      <c r="AT15" s="23">
        <v>0</v>
      </c>
      <c r="AU15" s="23">
        <v>0</v>
      </c>
      <c r="AV15" s="23">
        <v>0</v>
      </c>
      <c r="AW15" s="23">
        <v>0</v>
      </c>
      <c r="AX15" s="24">
        <v>3</v>
      </c>
      <c r="AY15" s="25">
        <v>1</v>
      </c>
      <c r="AZ15" s="23">
        <v>0</v>
      </c>
      <c r="BA15" s="23">
        <v>0</v>
      </c>
      <c r="BB15" s="23">
        <v>0</v>
      </c>
      <c r="BC15" s="23">
        <v>0</v>
      </c>
      <c r="BD15" s="24">
        <v>1</v>
      </c>
      <c r="BE15" s="25">
        <v>2</v>
      </c>
      <c r="BF15" s="23">
        <v>0</v>
      </c>
      <c r="BG15" s="23">
        <v>0</v>
      </c>
      <c r="BH15" s="23">
        <v>0</v>
      </c>
      <c r="BI15" s="23">
        <v>0</v>
      </c>
      <c r="BJ15" s="24">
        <v>2</v>
      </c>
      <c r="BK15" s="25">
        <v>603</v>
      </c>
      <c r="BL15" s="23">
        <v>86</v>
      </c>
      <c r="BM15" s="23">
        <v>0</v>
      </c>
      <c r="BN15" s="23">
        <v>240</v>
      </c>
      <c r="BO15" s="23">
        <v>3</v>
      </c>
      <c r="BP15" s="24">
        <v>932</v>
      </c>
    </row>
    <row r="16" spans="1:68" s="7" customFormat="1" ht="12.6" customHeight="1" x14ac:dyDescent="0.2">
      <c r="A16" s="10">
        <v>7</v>
      </c>
      <c r="B16" s="11" t="s">
        <v>23</v>
      </c>
      <c r="C16" s="26">
        <v>381</v>
      </c>
      <c r="D16" s="27">
        <v>8</v>
      </c>
      <c r="E16" s="27">
        <v>0</v>
      </c>
      <c r="F16" s="27">
        <v>14</v>
      </c>
      <c r="G16" s="27">
        <v>1</v>
      </c>
      <c r="H16" s="28">
        <v>404</v>
      </c>
      <c r="I16" s="29">
        <v>124</v>
      </c>
      <c r="J16" s="27">
        <v>35</v>
      </c>
      <c r="K16" s="27">
        <v>0</v>
      </c>
      <c r="L16" s="27">
        <v>373</v>
      </c>
      <c r="M16" s="27">
        <v>1</v>
      </c>
      <c r="N16" s="28">
        <v>533</v>
      </c>
      <c r="O16" s="29">
        <v>80</v>
      </c>
      <c r="P16" s="27">
        <v>18</v>
      </c>
      <c r="Q16" s="27">
        <v>0</v>
      </c>
      <c r="R16" s="27">
        <v>21</v>
      </c>
      <c r="S16" s="27">
        <v>2</v>
      </c>
      <c r="T16" s="28">
        <v>121</v>
      </c>
      <c r="U16" s="29">
        <v>97</v>
      </c>
      <c r="V16" s="27">
        <v>12</v>
      </c>
      <c r="W16" s="27">
        <v>0</v>
      </c>
      <c r="X16" s="27">
        <v>4</v>
      </c>
      <c r="Y16" s="27">
        <v>0</v>
      </c>
      <c r="Z16" s="28">
        <v>113</v>
      </c>
      <c r="AA16" s="29">
        <v>45</v>
      </c>
      <c r="AB16" s="27">
        <v>10</v>
      </c>
      <c r="AC16" s="27">
        <v>0</v>
      </c>
      <c r="AD16" s="27">
        <v>3</v>
      </c>
      <c r="AE16" s="27">
        <v>2</v>
      </c>
      <c r="AF16" s="28">
        <v>60</v>
      </c>
      <c r="AG16" s="29">
        <v>26</v>
      </c>
      <c r="AH16" s="27">
        <v>3</v>
      </c>
      <c r="AI16" s="27">
        <v>0</v>
      </c>
      <c r="AJ16" s="27">
        <v>0</v>
      </c>
      <c r="AK16" s="27">
        <v>0</v>
      </c>
      <c r="AL16" s="28">
        <v>29</v>
      </c>
      <c r="AM16" s="29">
        <v>8</v>
      </c>
      <c r="AN16" s="27">
        <v>0</v>
      </c>
      <c r="AO16" s="27">
        <v>0</v>
      </c>
      <c r="AP16" s="27">
        <v>0</v>
      </c>
      <c r="AQ16" s="27">
        <v>0</v>
      </c>
      <c r="AR16" s="28">
        <v>8</v>
      </c>
      <c r="AS16" s="29">
        <v>1</v>
      </c>
      <c r="AT16" s="27">
        <v>0</v>
      </c>
      <c r="AU16" s="27">
        <v>0</v>
      </c>
      <c r="AV16" s="27">
        <v>0</v>
      </c>
      <c r="AW16" s="27">
        <v>0</v>
      </c>
      <c r="AX16" s="28">
        <v>1</v>
      </c>
      <c r="AY16" s="29">
        <v>0</v>
      </c>
      <c r="AZ16" s="27">
        <v>0</v>
      </c>
      <c r="BA16" s="27">
        <v>0</v>
      </c>
      <c r="BB16" s="27">
        <v>0</v>
      </c>
      <c r="BC16" s="27">
        <v>0</v>
      </c>
      <c r="BD16" s="28">
        <v>0</v>
      </c>
      <c r="BE16" s="29">
        <v>0</v>
      </c>
      <c r="BF16" s="27">
        <v>0</v>
      </c>
      <c r="BG16" s="27">
        <v>0</v>
      </c>
      <c r="BH16" s="27">
        <v>0</v>
      </c>
      <c r="BI16" s="27">
        <v>0</v>
      </c>
      <c r="BJ16" s="28">
        <v>0</v>
      </c>
      <c r="BK16" s="29">
        <v>762</v>
      </c>
      <c r="BL16" s="27">
        <v>86</v>
      </c>
      <c r="BM16" s="27">
        <v>0</v>
      </c>
      <c r="BN16" s="27">
        <v>415</v>
      </c>
      <c r="BO16" s="27">
        <v>6</v>
      </c>
      <c r="BP16" s="28">
        <v>1269</v>
      </c>
    </row>
    <row r="17" spans="1:68" s="7" customFormat="1" ht="12.6" customHeight="1" x14ac:dyDescent="0.2">
      <c r="A17" s="8">
        <v>8</v>
      </c>
      <c r="B17" s="9" t="s">
        <v>24</v>
      </c>
      <c r="C17" s="22">
        <v>880</v>
      </c>
      <c r="D17" s="23">
        <v>9</v>
      </c>
      <c r="E17" s="23">
        <v>0</v>
      </c>
      <c r="F17" s="23">
        <v>28</v>
      </c>
      <c r="G17" s="23">
        <v>9</v>
      </c>
      <c r="H17" s="24">
        <v>926</v>
      </c>
      <c r="I17" s="25">
        <v>209</v>
      </c>
      <c r="J17" s="23">
        <v>47</v>
      </c>
      <c r="K17" s="23">
        <v>0</v>
      </c>
      <c r="L17" s="23">
        <v>953</v>
      </c>
      <c r="M17" s="23">
        <v>14</v>
      </c>
      <c r="N17" s="24">
        <v>1223</v>
      </c>
      <c r="O17" s="25">
        <v>189</v>
      </c>
      <c r="P17" s="23">
        <v>35</v>
      </c>
      <c r="Q17" s="23">
        <v>0</v>
      </c>
      <c r="R17" s="23">
        <v>41</v>
      </c>
      <c r="S17" s="23">
        <v>2</v>
      </c>
      <c r="T17" s="24">
        <v>267</v>
      </c>
      <c r="U17" s="25">
        <v>174</v>
      </c>
      <c r="V17" s="23">
        <v>20</v>
      </c>
      <c r="W17" s="23">
        <v>0</v>
      </c>
      <c r="X17" s="23">
        <v>8</v>
      </c>
      <c r="Y17" s="23">
        <v>7</v>
      </c>
      <c r="Z17" s="24">
        <v>209</v>
      </c>
      <c r="AA17" s="25">
        <v>90</v>
      </c>
      <c r="AB17" s="23">
        <v>7</v>
      </c>
      <c r="AC17" s="23">
        <v>0</v>
      </c>
      <c r="AD17" s="23">
        <v>2</v>
      </c>
      <c r="AE17" s="23">
        <v>3</v>
      </c>
      <c r="AF17" s="24">
        <v>102</v>
      </c>
      <c r="AG17" s="25">
        <v>40</v>
      </c>
      <c r="AH17" s="23">
        <v>4</v>
      </c>
      <c r="AI17" s="23">
        <v>0</v>
      </c>
      <c r="AJ17" s="23">
        <v>1</v>
      </c>
      <c r="AK17" s="23">
        <v>0</v>
      </c>
      <c r="AL17" s="24">
        <v>45</v>
      </c>
      <c r="AM17" s="25">
        <v>13</v>
      </c>
      <c r="AN17" s="23">
        <v>2</v>
      </c>
      <c r="AO17" s="23">
        <v>0</v>
      </c>
      <c r="AP17" s="23">
        <v>0</v>
      </c>
      <c r="AQ17" s="23">
        <v>0</v>
      </c>
      <c r="AR17" s="24">
        <v>15</v>
      </c>
      <c r="AS17" s="25">
        <v>6</v>
      </c>
      <c r="AT17" s="23">
        <v>0</v>
      </c>
      <c r="AU17" s="23">
        <v>0</v>
      </c>
      <c r="AV17" s="23">
        <v>0</v>
      </c>
      <c r="AW17" s="23">
        <v>0</v>
      </c>
      <c r="AX17" s="24">
        <v>6</v>
      </c>
      <c r="AY17" s="25">
        <v>2</v>
      </c>
      <c r="AZ17" s="23">
        <v>0</v>
      </c>
      <c r="BA17" s="23">
        <v>0</v>
      </c>
      <c r="BB17" s="23">
        <v>0</v>
      </c>
      <c r="BC17" s="23">
        <v>0</v>
      </c>
      <c r="BD17" s="24">
        <v>2</v>
      </c>
      <c r="BE17" s="25">
        <v>1</v>
      </c>
      <c r="BF17" s="23">
        <v>0</v>
      </c>
      <c r="BG17" s="23">
        <v>0</v>
      </c>
      <c r="BH17" s="23">
        <v>0</v>
      </c>
      <c r="BI17" s="23">
        <v>1</v>
      </c>
      <c r="BJ17" s="24">
        <v>2</v>
      </c>
      <c r="BK17" s="25">
        <v>1604</v>
      </c>
      <c r="BL17" s="23">
        <v>124</v>
      </c>
      <c r="BM17" s="23">
        <v>0</v>
      </c>
      <c r="BN17" s="23">
        <v>1033</v>
      </c>
      <c r="BO17" s="23">
        <v>36</v>
      </c>
      <c r="BP17" s="24">
        <v>2797</v>
      </c>
    </row>
    <row r="18" spans="1:68" s="7" customFormat="1" ht="12.6" customHeight="1" x14ac:dyDescent="0.2">
      <c r="A18" s="10">
        <v>9</v>
      </c>
      <c r="B18" s="11" t="s">
        <v>25</v>
      </c>
      <c r="C18" s="26">
        <v>15</v>
      </c>
      <c r="D18" s="27">
        <v>46</v>
      </c>
      <c r="E18" s="27">
        <v>0</v>
      </c>
      <c r="F18" s="27">
        <v>76</v>
      </c>
      <c r="G18" s="27">
        <v>7</v>
      </c>
      <c r="H18" s="28">
        <v>144</v>
      </c>
      <c r="I18" s="29">
        <v>93</v>
      </c>
      <c r="J18" s="27">
        <v>36</v>
      </c>
      <c r="K18" s="27">
        <v>0</v>
      </c>
      <c r="L18" s="27">
        <v>466</v>
      </c>
      <c r="M18" s="27">
        <v>4</v>
      </c>
      <c r="N18" s="28">
        <v>599</v>
      </c>
      <c r="O18" s="29">
        <v>75</v>
      </c>
      <c r="P18" s="27">
        <v>17</v>
      </c>
      <c r="Q18" s="27">
        <v>0</v>
      </c>
      <c r="R18" s="27">
        <v>46</v>
      </c>
      <c r="S18" s="27">
        <v>1</v>
      </c>
      <c r="T18" s="28">
        <v>139</v>
      </c>
      <c r="U18" s="29">
        <v>30</v>
      </c>
      <c r="V18" s="27">
        <v>6</v>
      </c>
      <c r="W18" s="27">
        <v>0</v>
      </c>
      <c r="X18" s="27">
        <v>8</v>
      </c>
      <c r="Y18" s="27">
        <v>2</v>
      </c>
      <c r="Z18" s="28">
        <v>46</v>
      </c>
      <c r="AA18" s="29">
        <v>12</v>
      </c>
      <c r="AB18" s="27">
        <v>2</v>
      </c>
      <c r="AC18" s="27">
        <v>0</v>
      </c>
      <c r="AD18" s="27">
        <v>0</v>
      </c>
      <c r="AE18" s="27">
        <v>0</v>
      </c>
      <c r="AF18" s="28">
        <v>14</v>
      </c>
      <c r="AG18" s="29">
        <v>3</v>
      </c>
      <c r="AH18" s="27">
        <v>0</v>
      </c>
      <c r="AI18" s="27">
        <v>0</v>
      </c>
      <c r="AJ18" s="27">
        <v>0</v>
      </c>
      <c r="AK18" s="27">
        <v>0</v>
      </c>
      <c r="AL18" s="28">
        <v>3</v>
      </c>
      <c r="AM18" s="29">
        <v>0</v>
      </c>
      <c r="AN18" s="27">
        <v>0</v>
      </c>
      <c r="AO18" s="27">
        <v>0</v>
      </c>
      <c r="AP18" s="27">
        <v>0</v>
      </c>
      <c r="AQ18" s="27">
        <v>0</v>
      </c>
      <c r="AR18" s="28">
        <v>0</v>
      </c>
      <c r="AS18" s="29">
        <v>0</v>
      </c>
      <c r="AT18" s="27">
        <v>0</v>
      </c>
      <c r="AU18" s="27">
        <v>0</v>
      </c>
      <c r="AV18" s="27">
        <v>0</v>
      </c>
      <c r="AW18" s="27">
        <v>0</v>
      </c>
      <c r="AX18" s="28">
        <v>0</v>
      </c>
      <c r="AY18" s="29">
        <v>0</v>
      </c>
      <c r="AZ18" s="27">
        <v>0</v>
      </c>
      <c r="BA18" s="27">
        <v>0</v>
      </c>
      <c r="BB18" s="27">
        <v>0</v>
      </c>
      <c r="BC18" s="27">
        <v>0</v>
      </c>
      <c r="BD18" s="28">
        <v>0</v>
      </c>
      <c r="BE18" s="29">
        <v>0</v>
      </c>
      <c r="BF18" s="27">
        <v>0</v>
      </c>
      <c r="BG18" s="27">
        <v>0</v>
      </c>
      <c r="BH18" s="27">
        <v>0</v>
      </c>
      <c r="BI18" s="27">
        <v>0</v>
      </c>
      <c r="BJ18" s="28">
        <v>0</v>
      </c>
      <c r="BK18" s="29">
        <v>228</v>
      </c>
      <c r="BL18" s="27">
        <v>107</v>
      </c>
      <c r="BM18" s="27">
        <v>0</v>
      </c>
      <c r="BN18" s="27">
        <v>596</v>
      </c>
      <c r="BO18" s="27">
        <v>14</v>
      </c>
      <c r="BP18" s="28">
        <v>945</v>
      </c>
    </row>
    <row r="19" spans="1:68" s="7" customFormat="1" ht="12.6" customHeight="1" x14ac:dyDescent="0.2">
      <c r="A19" s="8">
        <v>10</v>
      </c>
      <c r="B19" s="9" t="s">
        <v>26</v>
      </c>
      <c r="C19" s="22">
        <v>324</v>
      </c>
      <c r="D19" s="23">
        <v>15</v>
      </c>
      <c r="E19" s="23">
        <v>0</v>
      </c>
      <c r="F19" s="23">
        <v>23</v>
      </c>
      <c r="G19" s="23">
        <v>1</v>
      </c>
      <c r="H19" s="24">
        <v>363</v>
      </c>
      <c r="I19" s="25">
        <v>82</v>
      </c>
      <c r="J19" s="23">
        <v>23</v>
      </c>
      <c r="K19" s="23">
        <v>0</v>
      </c>
      <c r="L19" s="23">
        <v>262</v>
      </c>
      <c r="M19" s="23">
        <v>5</v>
      </c>
      <c r="N19" s="24">
        <v>372</v>
      </c>
      <c r="O19" s="25">
        <v>71</v>
      </c>
      <c r="P19" s="23">
        <v>24</v>
      </c>
      <c r="Q19" s="23">
        <v>0</v>
      </c>
      <c r="R19" s="23">
        <v>20</v>
      </c>
      <c r="S19" s="23">
        <v>2</v>
      </c>
      <c r="T19" s="24">
        <v>117</v>
      </c>
      <c r="U19" s="25">
        <v>81</v>
      </c>
      <c r="V19" s="23">
        <v>11</v>
      </c>
      <c r="W19" s="23">
        <v>0</v>
      </c>
      <c r="X19" s="23">
        <v>10</v>
      </c>
      <c r="Y19" s="23">
        <v>1</v>
      </c>
      <c r="Z19" s="24">
        <v>103</v>
      </c>
      <c r="AA19" s="25">
        <v>31</v>
      </c>
      <c r="AB19" s="23">
        <v>2</v>
      </c>
      <c r="AC19" s="23">
        <v>0</v>
      </c>
      <c r="AD19" s="23">
        <v>0</v>
      </c>
      <c r="AE19" s="23">
        <v>0</v>
      </c>
      <c r="AF19" s="24">
        <v>33</v>
      </c>
      <c r="AG19" s="25">
        <v>8</v>
      </c>
      <c r="AH19" s="23">
        <v>0</v>
      </c>
      <c r="AI19" s="23">
        <v>0</v>
      </c>
      <c r="AJ19" s="23">
        <v>0</v>
      </c>
      <c r="AK19" s="23">
        <v>0</v>
      </c>
      <c r="AL19" s="24">
        <v>8</v>
      </c>
      <c r="AM19" s="25">
        <v>2</v>
      </c>
      <c r="AN19" s="23">
        <v>0</v>
      </c>
      <c r="AO19" s="23">
        <v>0</v>
      </c>
      <c r="AP19" s="23">
        <v>0</v>
      </c>
      <c r="AQ19" s="23">
        <v>0</v>
      </c>
      <c r="AR19" s="24">
        <v>2</v>
      </c>
      <c r="AS19" s="25">
        <v>2</v>
      </c>
      <c r="AT19" s="23">
        <v>0</v>
      </c>
      <c r="AU19" s="23">
        <v>0</v>
      </c>
      <c r="AV19" s="23">
        <v>0</v>
      </c>
      <c r="AW19" s="23">
        <v>0</v>
      </c>
      <c r="AX19" s="24">
        <v>2</v>
      </c>
      <c r="AY19" s="25">
        <v>0</v>
      </c>
      <c r="AZ19" s="23">
        <v>0</v>
      </c>
      <c r="BA19" s="23">
        <v>0</v>
      </c>
      <c r="BB19" s="23">
        <v>0</v>
      </c>
      <c r="BC19" s="23">
        <v>0</v>
      </c>
      <c r="BD19" s="24">
        <v>0</v>
      </c>
      <c r="BE19" s="25">
        <v>0</v>
      </c>
      <c r="BF19" s="23">
        <v>0</v>
      </c>
      <c r="BG19" s="23">
        <v>0</v>
      </c>
      <c r="BH19" s="23">
        <v>0</v>
      </c>
      <c r="BI19" s="23">
        <v>0</v>
      </c>
      <c r="BJ19" s="24">
        <v>0</v>
      </c>
      <c r="BK19" s="25">
        <v>601</v>
      </c>
      <c r="BL19" s="23">
        <v>75</v>
      </c>
      <c r="BM19" s="23">
        <v>0</v>
      </c>
      <c r="BN19" s="23">
        <v>315</v>
      </c>
      <c r="BO19" s="23">
        <v>9</v>
      </c>
      <c r="BP19" s="24">
        <v>1000</v>
      </c>
    </row>
    <row r="20" spans="1:68" s="7" customFormat="1" ht="12.6" customHeight="1" x14ac:dyDescent="0.2">
      <c r="A20" s="10">
        <v>11</v>
      </c>
      <c r="B20" s="11" t="s">
        <v>27</v>
      </c>
      <c r="C20" s="26">
        <v>1159</v>
      </c>
      <c r="D20" s="27">
        <v>22</v>
      </c>
      <c r="E20" s="27">
        <v>0</v>
      </c>
      <c r="F20" s="27">
        <v>40</v>
      </c>
      <c r="G20" s="27">
        <v>4</v>
      </c>
      <c r="H20" s="28">
        <v>1225</v>
      </c>
      <c r="I20" s="29">
        <v>266</v>
      </c>
      <c r="J20" s="27">
        <v>68</v>
      </c>
      <c r="K20" s="27">
        <v>0</v>
      </c>
      <c r="L20" s="27">
        <v>1247</v>
      </c>
      <c r="M20" s="27">
        <v>3</v>
      </c>
      <c r="N20" s="28">
        <v>1584</v>
      </c>
      <c r="O20" s="29">
        <v>277</v>
      </c>
      <c r="P20" s="27">
        <v>41</v>
      </c>
      <c r="Q20" s="27">
        <v>0</v>
      </c>
      <c r="R20" s="27">
        <v>66</v>
      </c>
      <c r="S20" s="27">
        <v>2</v>
      </c>
      <c r="T20" s="28">
        <v>386</v>
      </c>
      <c r="U20" s="29">
        <v>244</v>
      </c>
      <c r="V20" s="27">
        <v>32</v>
      </c>
      <c r="W20" s="27">
        <v>0</v>
      </c>
      <c r="X20" s="27">
        <v>8</v>
      </c>
      <c r="Y20" s="27">
        <v>3</v>
      </c>
      <c r="Z20" s="28">
        <v>287</v>
      </c>
      <c r="AA20" s="29">
        <v>125</v>
      </c>
      <c r="AB20" s="27">
        <v>13</v>
      </c>
      <c r="AC20" s="27">
        <v>0</v>
      </c>
      <c r="AD20" s="27">
        <v>6</v>
      </c>
      <c r="AE20" s="27">
        <v>0</v>
      </c>
      <c r="AF20" s="28">
        <v>144</v>
      </c>
      <c r="AG20" s="29">
        <v>84</v>
      </c>
      <c r="AH20" s="27">
        <v>4</v>
      </c>
      <c r="AI20" s="27">
        <v>0</v>
      </c>
      <c r="AJ20" s="27">
        <v>2</v>
      </c>
      <c r="AK20" s="27">
        <v>0</v>
      </c>
      <c r="AL20" s="28">
        <v>90</v>
      </c>
      <c r="AM20" s="29">
        <v>28</v>
      </c>
      <c r="AN20" s="27">
        <v>0</v>
      </c>
      <c r="AO20" s="27">
        <v>0</v>
      </c>
      <c r="AP20" s="27">
        <v>0</v>
      </c>
      <c r="AQ20" s="27">
        <v>0</v>
      </c>
      <c r="AR20" s="28">
        <v>28</v>
      </c>
      <c r="AS20" s="29">
        <v>5</v>
      </c>
      <c r="AT20" s="27">
        <v>0</v>
      </c>
      <c r="AU20" s="27">
        <v>0</v>
      </c>
      <c r="AV20" s="27">
        <v>0</v>
      </c>
      <c r="AW20" s="27">
        <v>0</v>
      </c>
      <c r="AX20" s="28">
        <v>5</v>
      </c>
      <c r="AY20" s="29">
        <v>1</v>
      </c>
      <c r="AZ20" s="27">
        <v>0</v>
      </c>
      <c r="BA20" s="27">
        <v>0</v>
      </c>
      <c r="BB20" s="27">
        <v>0</v>
      </c>
      <c r="BC20" s="27">
        <v>0</v>
      </c>
      <c r="BD20" s="28">
        <v>1</v>
      </c>
      <c r="BE20" s="29">
        <v>2</v>
      </c>
      <c r="BF20" s="27">
        <v>0</v>
      </c>
      <c r="BG20" s="27">
        <v>0</v>
      </c>
      <c r="BH20" s="27">
        <v>0</v>
      </c>
      <c r="BI20" s="27">
        <v>0</v>
      </c>
      <c r="BJ20" s="28">
        <v>2</v>
      </c>
      <c r="BK20" s="29">
        <v>2191</v>
      </c>
      <c r="BL20" s="27">
        <v>180</v>
      </c>
      <c r="BM20" s="27">
        <v>0</v>
      </c>
      <c r="BN20" s="27">
        <v>1369</v>
      </c>
      <c r="BO20" s="27">
        <v>12</v>
      </c>
      <c r="BP20" s="28">
        <v>3752</v>
      </c>
    </row>
    <row r="21" spans="1:68" s="7" customFormat="1" ht="12.6" customHeight="1" x14ac:dyDescent="0.2">
      <c r="A21" s="8">
        <v>12</v>
      </c>
      <c r="B21" s="9" t="s">
        <v>28</v>
      </c>
      <c r="C21" s="22">
        <v>50</v>
      </c>
      <c r="D21" s="23">
        <v>152</v>
      </c>
      <c r="E21" s="23">
        <v>0</v>
      </c>
      <c r="F21" s="23">
        <v>258</v>
      </c>
      <c r="G21" s="23">
        <v>37</v>
      </c>
      <c r="H21" s="24">
        <v>497</v>
      </c>
      <c r="I21" s="25">
        <v>208</v>
      </c>
      <c r="J21" s="23">
        <v>93</v>
      </c>
      <c r="K21" s="23">
        <v>0</v>
      </c>
      <c r="L21" s="23">
        <v>812</v>
      </c>
      <c r="M21" s="23">
        <v>19</v>
      </c>
      <c r="N21" s="24">
        <v>1132</v>
      </c>
      <c r="O21" s="25">
        <v>167</v>
      </c>
      <c r="P21" s="23">
        <v>41</v>
      </c>
      <c r="Q21" s="23">
        <v>0</v>
      </c>
      <c r="R21" s="23">
        <v>90</v>
      </c>
      <c r="S21" s="23">
        <v>4</v>
      </c>
      <c r="T21" s="24">
        <v>302</v>
      </c>
      <c r="U21" s="25">
        <v>46</v>
      </c>
      <c r="V21" s="23">
        <v>18</v>
      </c>
      <c r="W21" s="23">
        <v>0</v>
      </c>
      <c r="X21" s="23">
        <v>13</v>
      </c>
      <c r="Y21" s="23">
        <v>4</v>
      </c>
      <c r="Z21" s="24">
        <v>81</v>
      </c>
      <c r="AA21" s="25">
        <v>16</v>
      </c>
      <c r="AB21" s="23">
        <v>2</v>
      </c>
      <c r="AC21" s="23">
        <v>0</v>
      </c>
      <c r="AD21" s="23">
        <v>1</v>
      </c>
      <c r="AE21" s="23">
        <v>0</v>
      </c>
      <c r="AF21" s="24">
        <v>19</v>
      </c>
      <c r="AG21" s="25">
        <v>4</v>
      </c>
      <c r="AH21" s="23">
        <v>0</v>
      </c>
      <c r="AI21" s="23">
        <v>0</v>
      </c>
      <c r="AJ21" s="23">
        <v>0</v>
      </c>
      <c r="AK21" s="23">
        <v>0</v>
      </c>
      <c r="AL21" s="24">
        <v>4</v>
      </c>
      <c r="AM21" s="25">
        <v>2</v>
      </c>
      <c r="AN21" s="23">
        <v>0</v>
      </c>
      <c r="AO21" s="23">
        <v>0</v>
      </c>
      <c r="AP21" s="23">
        <v>0</v>
      </c>
      <c r="AQ21" s="23">
        <v>0</v>
      </c>
      <c r="AR21" s="24">
        <v>2</v>
      </c>
      <c r="AS21" s="25">
        <v>0</v>
      </c>
      <c r="AT21" s="23">
        <v>0</v>
      </c>
      <c r="AU21" s="23">
        <v>0</v>
      </c>
      <c r="AV21" s="23">
        <v>0</v>
      </c>
      <c r="AW21" s="23">
        <v>0</v>
      </c>
      <c r="AX21" s="24">
        <v>0</v>
      </c>
      <c r="AY21" s="25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5">
        <v>0</v>
      </c>
      <c r="BF21" s="23">
        <v>0</v>
      </c>
      <c r="BG21" s="23">
        <v>0</v>
      </c>
      <c r="BH21" s="23">
        <v>0</v>
      </c>
      <c r="BI21" s="23">
        <v>0</v>
      </c>
      <c r="BJ21" s="24">
        <v>0</v>
      </c>
      <c r="BK21" s="25">
        <v>493</v>
      </c>
      <c r="BL21" s="23">
        <v>306</v>
      </c>
      <c r="BM21" s="23">
        <v>0</v>
      </c>
      <c r="BN21" s="23">
        <v>1174</v>
      </c>
      <c r="BO21" s="23">
        <v>64</v>
      </c>
      <c r="BP21" s="24">
        <v>2037</v>
      </c>
    </row>
    <row r="22" spans="1:68" s="7" customFormat="1" ht="12.6" customHeight="1" x14ac:dyDescent="0.2">
      <c r="A22" s="10">
        <v>13</v>
      </c>
      <c r="B22" s="11" t="s">
        <v>29</v>
      </c>
      <c r="C22" s="26">
        <v>227</v>
      </c>
      <c r="D22" s="27">
        <v>18</v>
      </c>
      <c r="E22" s="27">
        <v>0</v>
      </c>
      <c r="F22" s="27">
        <v>12</v>
      </c>
      <c r="G22" s="27">
        <v>0</v>
      </c>
      <c r="H22" s="28">
        <v>257</v>
      </c>
      <c r="I22" s="29">
        <v>83</v>
      </c>
      <c r="J22" s="27">
        <v>23</v>
      </c>
      <c r="K22" s="27">
        <v>0</v>
      </c>
      <c r="L22" s="27">
        <v>189</v>
      </c>
      <c r="M22" s="27">
        <v>2</v>
      </c>
      <c r="N22" s="28">
        <v>297</v>
      </c>
      <c r="O22" s="29">
        <v>87</v>
      </c>
      <c r="P22" s="27">
        <v>21</v>
      </c>
      <c r="Q22" s="27">
        <v>0</v>
      </c>
      <c r="R22" s="27">
        <v>16</v>
      </c>
      <c r="S22" s="27">
        <v>3</v>
      </c>
      <c r="T22" s="28">
        <v>127</v>
      </c>
      <c r="U22" s="29">
        <v>69</v>
      </c>
      <c r="V22" s="27">
        <v>16</v>
      </c>
      <c r="W22" s="27">
        <v>0</v>
      </c>
      <c r="X22" s="27">
        <v>1</v>
      </c>
      <c r="Y22" s="27">
        <v>1</v>
      </c>
      <c r="Z22" s="28">
        <v>87</v>
      </c>
      <c r="AA22" s="29">
        <v>26</v>
      </c>
      <c r="AB22" s="27">
        <v>6</v>
      </c>
      <c r="AC22" s="27">
        <v>0</v>
      </c>
      <c r="AD22" s="27">
        <v>1</v>
      </c>
      <c r="AE22" s="27">
        <v>1</v>
      </c>
      <c r="AF22" s="28">
        <v>34</v>
      </c>
      <c r="AG22" s="29">
        <v>17</v>
      </c>
      <c r="AH22" s="27">
        <v>1</v>
      </c>
      <c r="AI22" s="27">
        <v>0</v>
      </c>
      <c r="AJ22" s="27">
        <v>0</v>
      </c>
      <c r="AK22" s="27">
        <v>0</v>
      </c>
      <c r="AL22" s="28">
        <v>18</v>
      </c>
      <c r="AM22" s="29">
        <v>0</v>
      </c>
      <c r="AN22" s="27">
        <v>0</v>
      </c>
      <c r="AO22" s="27">
        <v>0</v>
      </c>
      <c r="AP22" s="27">
        <v>0</v>
      </c>
      <c r="AQ22" s="27">
        <v>0</v>
      </c>
      <c r="AR22" s="28">
        <v>0</v>
      </c>
      <c r="AS22" s="29">
        <v>1</v>
      </c>
      <c r="AT22" s="27">
        <v>0</v>
      </c>
      <c r="AU22" s="27">
        <v>0</v>
      </c>
      <c r="AV22" s="27">
        <v>0</v>
      </c>
      <c r="AW22" s="27">
        <v>0</v>
      </c>
      <c r="AX22" s="28">
        <v>1</v>
      </c>
      <c r="AY22" s="29">
        <v>0</v>
      </c>
      <c r="AZ22" s="27">
        <v>0</v>
      </c>
      <c r="BA22" s="27">
        <v>0</v>
      </c>
      <c r="BB22" s="27">
        <v>0</v>
      </c>
      <c r="BC22" s="27">
        <v>0</v>
      </c>
      <c r="BD22" s="28">
        <v>0</v>
      </c>
      <c r="BE22" s="29">
        <v>0</v>
      </c>
      <c r="BF22" s="27">
        <v>0</v>
      </c>
      <c r="BG22" s="27">
        <v>0</v>
      </c>
      <c r="BH22" s="27">
        <v>0</v>
      </c>
      <c r="BI22" s="27">
        <v>0</v>
      </c>
      <c r="BJ22" s="28">
        <v>0</v>
      </c>
      <c r="BK22" s="29">
        <v>510</v>
      </c>
      <c r="BL22" s="27">
        <v>85</v>
      </c>
      <c r="BM22" s="27">
        <v>0</v>
      </c>
      <c r="BN22" s="27">
        <v>219</v>
      </c>
      <c r="BO22" s="27">
        <v>7</v>
      </c>
      <c r="BP22" s="28">
        <v>821</v>
      </c>
    </row>
    <row r="23" spans="1:68" s="7" customFormat="1" ht="12.6" customHeight="1" x14ac:dyDescent="0.2">
      <c r="A23" s="8">
        <v>14</v>
      </c>
      <c r="B23" s="9" t="s">
        <v>30</v>
      </c>
      <c r="C23" s="22">
        <v>465</v>
      </c>
      <c r="D23" s="23">
        <v>18</v>
      </c>
      <c r="E23" s="23">
        <v>0</v>
      </c>
      <c r="F23" s="23">
        <v>13</v>
      </c>
      <c r="G23" s="23">
        <v>3</v>
      </c>
      <c r="H23" s="24">
        <v>499</v>
      </c>
      <c r="I23" s="25">
        <v>121</v>
      </c>
      <c r="J23" s="23">
        <v>28</v>
      </c>
      <c r="K23" s="23">
        <v>0</v>
      </c>
      <c r="L23" s="23">
        <v>372</v>
      </c>
      <c r="M23" s="23">
        <v>3</v>
      </c>
      <c r="N23" s="24">
        <v>524</v>
      </c>
      <c r="O23" s="25">
        <v>123</v>
      </c>
      <c r="P23" s="23">
        <v>29</v>
      </c>
      <c r="Q23" s="23">
        <v>0</v>
      </c>
      <c r="R23" s="23">
        <v>36</v>
      </c>
      <c r="S23" s="23">
        <v>3</v>
      </c>
      <c r="T23" s="24">
        <v>191</v>
      </c>
      <c r="U23" s="25">
        <v>109</v>
      </c>
      <c r="V23" s="23">
        <v>10</v>
      </c>
      <c r="W23" s="23">
        <v>0</v>
      </c>
      <c r="X23" s="23">
        <v>2</v>
      </c>
      <c r="Y23" s="23">
        <v>2</v>
      </c>
      <c r="Z23" s="24">
        <v>123</v>
      </c>
      <c r="AA23" s="25">
        <v>73</v>
      </c>
      <c r="AB23" s="23">
        <v>5</v>
      </c>
      <c r="AC23" s="23">
        <v>0</v>
      </c>
      <c r="AD23" s="23">
        <v>1</v>
      </c>
      <c r="AE23" s="23">
        <v>0</v>
      </c>
      <c r="AF23" s="24">
        <v>79</v>
      </c>
      <c r="AG23" s="25">
        <v>30</v>
      </c>
      <c r="AH23" s="23">
        <v>1</v>
      </c>
      <c r="AI23" s="23">
        <v>0</v>
      </c>
      <c r="AJ23" s="23">
        <v>0</v>
      </c>
      <c r="AK23" s="23">
        <v>0</v>
      </c>
      <c r="AL23" s="24">
        <v>31</v>
      </c>
      <c r="AM23" s="25">
        <v>8</v>
      </c>
      <c r="AN23" s="23">
        <v>2</v>
      </c>
      <c r="AO23" s="23">
        <v>0</v>
      </c>
      <c r="AP23" s="23">
        <v>0</v>
      </c>
      <c r="AQ23" s="23">
        <v>0</v>
      </c>
      <c r="AR23" s="24">
        <v>10</v>
      </c>
      <c r="AS23" s="25">
        <v>1</v>
      </c>
      <c r="AT23" s="23">
        <v>0</v>
      </c>
      <c r="AU23" s="23">
        <v>0</v>
      </c>
      <c r="AV23" s="23">
        <v>0</v>
      </c>
      <c r="AW23" s="23">
        <v>1</v>
      </c>
      <c r="AX23" s="24">
        <v>2</v>
      </c>
      <c r="AY23" s="25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5">
        <v>0</v>
      </c>
      <c r="BF23" s="23">
        <v>0</v>
      </c>
      <c r="BG23" s="23">
        <v>0</v>
      </c>
      <c r="BH23" s="23">
        <v>0</v>
      </c>
      <c r="BI23" s="23">
        <v>0</v>
      </c>
      <c r="BJ23" s="24">
        <v>0</v>
      </c>
      <c r="BK23" s="25">
        <v>930</v>
      </c>
      <c r="BL23" s="23">
        <v>93</v>
      </c>
      <c r="BM23" s="23">
        <v>0</v>
      </c>
      <c r="BN23" s="23">
        <v>424</v>
      </c>
      <c r="BO23" s="23">
        <v>12</v>
      </c>
      <c r="BP23" s="24">
        <v>1459</v>
      </c>
    </row>
    <row r="24" spans="1:68" s="7" customFormat="1" ht="12.6" customHeight="1" x14ac:dyDescent="0.2">
      <c r="A24" s="10">
        <v>15</v>
      </c>
      <c r="B24" s="11" t="s">
        <v>31</v>
      </c>
      <c r="C24" s="26">
        <v>779</v>
      </c>
      <c r="D24" s="27">
        <v>24</v>
      </c>
      <c r="E24" s="27">
        <v>0</v>
      </c>
      <c r="F24" s="27">
        <v>21</v>
      </c>
      <c r="G24" s="27">
        <v>10</v>
      </c>
      <c r="H24" s="28">
        <v>834</v>
      </c>
      <c r="I24" s="29">
        <v>156</v>
      </c>
      <c r="J24" s="27">
        <v>54</v>
      </c>
      <c r="K24" s="27">
        <v>0</v>
      </c>
      <c r="L24" s="27">
        <v>513</v>
      </c>
      <c r="M24" s="27">
        <v>6</v>
      </c>
      <c r="N24" s="28">
        <v>729</v>
      </c>
      <c r="O24" s="29">
        <v>151</v>
      </c>
      <c r="P24" s="27">
        <v>43</v>
      </c>
      <c r="Q24" s="27">
        <v>0</v>
      </c>
      <c r="R24" s="27">
        <v>51</v>
      </c>
      <c r="S24" s="27">
        <v>5</v>
      </c>
      <c r="T24" s="28">
        <v>250</v>
      </c>
      <c r="U24" s="29">
        <v>171</v>
      </c>
      <c r="V24" s="27">
        <v>24</v>
      </c>
      <c r="W24" s="27">
        <v>0</v>
      </c>
      <c r="X24" s="27">
        <v>8</v>
      </c>
      <c r="Y24" s="27">
        <v>3</v>
      </c>
      <c r="Z24" s="28">
        <v>206</v>
      </c>
      <c r="AA24" s="29">
        <v>87</v>
      </c>
      <c r="AB24" s="27">
        <v>9</v>
      </c>
      <c r="AC24" s="27">
        <v>0</v>
      </c>
      <c r="AD24" s="27">
        <v>2</v>
      </c>
      <c r="AE24" s="27">
        <v>1</v>
      </c>
      <c r="AF24" s="28">
        <v>99</v>
      </c>
      <c r="AG24" s="29">
        <v>30</v>
      </c>
      <c r="AH24" s="27">
        <v>0</v>
      </c>
      <c r="AI24" s="27">
        <v>0</v>
      </c>
      <c r="AJ24" s="27">
        <v>0</v>
      </c>
      <c r="AK24" s="27">
        <v>0</v>
      </c>
      <c r="AL24" s="28">
        <v>30</v>
      </c>
      <c r="AM24" s="29">
        <v>8</v>
      </c>
      <c r="AN24" s="27">
        <v>0</v>
      </c>
      <c r="AO24" s="27">
        <v>0</v>
      </c>
      <c r="AP24" s="27">
        <v>0</v>
      </c>
      <c r="AQ24" s="27">
        <v>0</v>
      </c>
      <c r="AR24" s="28">
        <v>8</v>
      </c>
      <c r="AS24" s="29">
        <v>1</v>
      </c>
      <c r="AT24" s="27">
        <v>0</v>
      </c>
      <c r="AU24" s="27">
        <v>0</v>
      </c>
      <c r="AV24" s="27">
        <v>0</v>
      </c>
      <c r="AW24" s="27">
        <v>0</v>
      </c>
      <c r="AX24" s="28">
        <v>1</v>
      </c>
      <c r="AY24" s="29">
        <v>0</v>
      </c>
      <c r="AZ24" s="27">
        <v>0</v>
      </c>
      <c r="BA24" s="27">
        <v>0</v>
      </c>
      <c r="BB24" s="27">
        <v>0</v>
      </c>
      <c r="BC24" s="27">
        <v>0</v>
      </c>
      <c r="BD24" s="28">
        <v>0</v>
      </c>
      <c r="BE24" s="29">
        <v>0</v>
      </c>
      <c r="BF24" s="27">
        <v>0</v>
      </c>
      <c r="BG24" s="27">
        <v>0</v>
      </c>
      <c r="BH24" s="27">
        <v>0</v>
      </c>
      <c r="BI24" s="27">
        <v>0</v>
      </c>
      <c r="BJ24" s="28">
        <v>0</v>
      </c>
      <c r="BK24" s="29">
        <v>1383</v>
      </c>
      <c r="BL24" s="27">
        <v>154</v>
      </c>
      <c r="BM24" s="27">
        <v>0</v>
      </c>
      <c r="BN24" s="27">
        <v>595</v>
      </c>
      <c r="BO24" s="27">
        <v>25</v>
      </c>
      <c r="BP24" s="28">
        <v>2157</v>
      </c>
    </row>
    <row r="25" spans="1:68" s="7" customFormat="1" ht="12.6" customHeight="1" x14ac:dyDescent="0.2">
      <c r="A25" s="8">
        <v>16</v>
      </c>
      <c r="B25" s="9" t="s">
        <v>32</v>
      </c>
      <c r="C25" s="22">
        <v>3</v>
      </c>
      <c r="D25" s="23">
        <v>0</v>
      </c>
      <c r="E25" s="23">
        <v>0</v>
      </c>
      <c r="F25" s="23">
        <v>43</v>
      </c>
      <c r="G25" s="23">
        <v>22</v>
      </c>
      <c r="H25" s="24">
        <v>68</v>
      </c>
      <c r="I25" s="25">
        <v>62</v>
      </c>
      <c r="J25" s="23">
        <v>8</v>
      </c>
      <c r="K25" s="23">
        <v>0</v>
      </c>
      <c r="L25" s="23">
        <v>161</v>
      </c>
      <c r="M25" s="23">
        <v>11</v>
      </c>
      <c r="N25" s="24">
        <v>242</v>
      </c>
      <c r="O25" s="25">
        <v>44</v>
      </c>
      <c r="P25" s="23">
        <v>3</v>
      </c>
      <c r="Q25" s="23">
        <v>0</v>
      </c>
      <c r="R25" s="23">
        <v>11</v>
      </c>
      <c r="S25" s="23">
        <v>4</v>
      </c>
      <c r="T25" s="24">
        <v>62</v>
      </c>
      <c r="U25" s="25">
        <v>17</v>
      </c>
      <c r="V25" s="23">
        <v>3</v>
      </c>
      <c r="W25" s="23">
        <v>0</v>
      </c>
      <c r="X25" s="23">
        <v>2</v>
      </c>
      <c r="Y25" s="23">
        <v>0</v>
      </c>
      <c r="Z25" s="24">
        <v>22</v>
      </c>
      <c r="AA25" s="25">
        <v>3</v>
      </c>
      <c r="AB25" s="23">
        <v>1</v>
      </c>
      <c r="AC25" s="23">
        <v>0</v>
      </c>
      <c r="AD25" s="23">
        <v>0</v>
      </c>
      <c r="AE25" s="23">
        <v>0</v>
      </c>
      <c r="AF25" s="24">
        <v>4</v>
      </c>
      <c r="AG25" s="25">
        <v>5</v>
      </c>
      <c r="AH25" s="23">
        <v>0</v>
      </c>
      <c r="AI25" s="23">
        <v>0</v>
      </c>
      <c r="AJ25" s="23">
        <v>0</v>
      </c>
      <c r="AK25" s="23">
        <v>0</v>
      </c>
      <c r="AL25" s="24">
        <v>5</v>
      </c>
      <c r="AM25" s="25">
        <v>2</v>
      </c>
      <c r="AN25" s="23">
        <v>0</v>
      </c>
      <c r="AO25" s="23">
        <v>0</v>
      </c>
      <c r="AP25" s="23">
        <v>0</v>
      </c>
      <c r="AQ25" s="23">
        <v>0</v>
      </c>
      <c r="AR25" s="24">
        <v>2</v>
      </c>
      <c r="AS25" s="25">
        <v>0</v>
      </c>
      <c r="AT25" s="23">
        <v>0</v>
      </c>
      <c r="AU25" s="23">
        <v>0</v>
      </c>
      <c r="AV25" s="23">
        <v>0</v>
      </c>
      <c r="AW25" s="23">
        <v>0</v>
      </c>
      <c r="AX25" s="24">
        <v>0</v>
      </c>
      <c r="AY25" s="25">
        <v>0</v>
      </c>
      <c r="AZ25" s="23">
        <v>0</v>
      </c>
      <c r="BA25" s="23">
        <v>0</v>
      </c>
      <c r="BB25" s="23">
        <v>0</v>
      </c>
      <c r="BC25" s="23">
        <v>0</v>
      </c>
      <c r="BD25" s="24">
        <v>0</v>
      </c>
      <c r="BE25" s="25">
        <v>0</v>
      </c>
      <c r="BF25" s="23">
        <v>0</v>
      </c>
      <c r="BG25" s="23">
        <v>0</v>
      </c>
      <c r="BH25" s="23">
        <v>0</v>
      </c>
      <c r="BI25" s="23">
        <v>0</v>
      </c>
      <c r="BJ25" s="24">
        <v>0</v>
      </c>
      <c r="BK25" s="25">
        <v>136</v>
      </c>
      <c r="BL25" s="23">
        <v>15</v>
      </c>
      <c r="BM25" s="23">
        <v>0</v>
      </c>
      <c r="BN25" s="23">
        <v>217</v>
      </c>
      <c r="BO25" s="23">
        <v>37</v>
      </c>
      <c r="BP25" s="24">
        <v>405</v>
      </c>
    </row>
    <row r="26" spans="1:68" s="7" customFormat="1" ht="12.6" customHeight="1" x14ac:dyDescent="0.2">
      <c r="A26" s="10">
        <v>17</v>
      </c>
      <c r="B26" s="11" t="s">
        <v>33</v>
      </c>
      <c r="C26" s="26">
        <v>563</v>
      </c>
      <c r="D26" s="27">
        <v>16</v>
      </c>
      <c r="E26" s="27">
        <v>0</v>
      </c>
      <c r="F26" s="27">
        <v>14</v>
      </c>
      <c r="G26" s="27">
        <v>1</v>
      </c>
      <c r="H26" s="28">
        <v>594</v>
      </c>
      <c r="I26" s="29">
        <v>155</v>
      </c>
      <c r="J26" s="27">
        <v>35</v>
      </c>
      <c r="K26" s="27">
        <v>0</v>
      </c>
      <c r="L26" s="27">
        <v>619</v>
      </c>
      <c r="M26" s="27">
        <v>5</v>
      </c>
      <c r="N26" s="28">
        <v>814</v>
      </c>
      <c r="O26" s="29">
        <v>152</v>
      </c>
      <c r="P26" s="27">
        <v>16</v>
      </c>
      <c r="Q26" s="27">
        <v>0</v>
      </c>
      <c r="R26" s="27">
        <v>31</v>
      </c>
      <c r="S26" s="27">
        <v>6</v>
      </c>
      <c r="T26" s="28">
        <v>205</v>
      </c>
      <c r="U26" s="29">
        <v>122</v>
      </c>
      <c r="V26" s="27">
        <v>12</v>
      </c>
      <c r="W26" s="27">
        <v>0</v>
      </c>
      <c r="X26" s="27">
        <v>4</v>
      </c>
      <c r="Y26" s="27">
        <v>2</v>
      </c>
      <c r="Z26" s="28">
        <v>140</v>
      </c>
      <c r="AA26" s="29">
        <v>78</v>
      </c>
      <c r="AB26" s="27">
        <v>7</v>
      </c>
      <c r="AC26" s="27">
        <v>0</v>
      </c>
      <c r="AD26" s="27">
        <v>0</v>
      </c>
      <c r="AE26" s="27">
        <v>2</v>
      </c>
      <c r="AF26" s="28">
        <v>87</v>
      </c>
      <c r="AG26" s="29">
        <v>39</v>
      </c>
      <c r="AH26" s="27">
        <v>1</v>
      </c>
      <c r="AI26" s="27">
        <v>0</v>
      </c>
      <c r="AJ26" s="27">
        <v>0</v>
      </c>
      <c r="AK26" s="27">
        <v>1</v>
      </c>
      <c r="AL26" s="28">
        <v>41</v>
      </c>
      <c r="AM26" s="29">
        <v>10</v>
      </c>
      <c r="AN26" s="27">
        <v>0</v>
      </c>
      <c r="AO26" s="27">
        <v>0</v>
      </c>
      <c r="AP26" s="27">
        <v>0</v>
      </c>
      <c r="AQ26" s="27">
        <v>0</v>
      </c>
      <c r="AR26" s="28">
        <v>10</v>
      </c>
      <c r="AS26" s="29">
        <v>2</v>
      </c>
      <c r="AT26" s="27">
        <v>1</v>
      </c>
      <c r="AU26" s="27">
        <v>0</v>
      </c>
      <c r="AV26" s="27">
        <v>0</v>
      </c>
      <c r="AW26" s="27">
        <v>0</v>
      </c>
      <c r="AX26" s="28">
        <v>3</v>
      </c>
      <c r="AY26" s="29">
        <v>1</v>
      </c>
      <c r="AZ26" s="27">
        <v>0</v>
      </c>
      <c r="BA26" s="27">
        <v>0</v>
      </c>
      <c r="BB26" s="27">
        <v>0</v>
      </c>
      <c r="BC26" s="27">
        <v>0</v>
      </c>
      <c r="BD26" s="28">
        <v>1</v>
      </c>
      <c r="BE26" s="29">
        <v>0</v>
      </c>
      <c r="BF26" s="27">
        <v>0</v>
      </c>
      <c r="BG26" s="27">
        <v>0</v>
      </c>
      <c r="BH26" s="27">
        <v>0</v>
      </c>
      <c r="BI26" s="27">
        <v>0</v>
      </c>
      <c r="BJ26" s="28">
        <v>0</v>
      </c>
      <c r="BK26" s="29">
        <v>1122</v>
      </c>
      <c r="BL26" s="27">
        <v>88</v>
      </c>
      <c r="BM26" s="27">
        <v>0</v>
      </c>
      <c r="BN26" s="27">
        <v>668</v>
      </c>
      <c r="BO26" s="27">
        <v>17</v>
      </c>
      <c r="BP26" s="28">
        <v>1895</v>
      </c>
    </row>
    <row r="27" spans="1:68" s="7" customFormat="1" ht="12.6" customHeight="1" x14ac:dyDescent="0.2">
      <c r="A27" s="8">
        <v>18</v>
      </c>
      <c r="B27" s="9" t="s">
        <v>34</v>
      </c>
      <c r="C27" s="22">
        <v>384</v>
      </c>
      <c r="D27" s="23">
        <v>5</v>
      </c>
      <c r="E27" s="23">
        <v>0</v>
      </c>
      <c r="F27" s="23">
        <v>16</v>
      </c>
      <c r="G27" s="23">
        <v>2</v>
      </c>
      <c r="H27" s="24">
        <v>407</v>
      </c>
      <c r="I27" s="25">
        <v>111</v>
      </c>
      <c r="J27" s="23">
        <v>23</v>
      </c>
      <c r="K27" s="23">
        <v>0</v>
      </c>
      <c r="L27" s="23">
        <v>277</v>
      </c>
      <c r="M27" s="23">
        <v>2</v>
      </c>
      <c r="N27" s="24">
        <v>413</v>
      </c>
      <c r="O27" s="25">
        <v>112</v>
      </c>
      <c r="P27" s="23">
        <v>18</v>
      </c>
      <c r="Q27" s="23">
        <v>0</v>
      </c>
      <c r="R27" s="23">
        <v>14</v>
      </c>
      <c r="S27" s="23">
        <v>3</v>
      </c>
      <c r="T27" s="24">
        <v>147</v>
      </c>
      <c r="U27" s="25">
        <v>105</v>
      </c>
      <c r="V27" s="23">
        <v>11</v>
      </c>
      <c r="W27" s="23">
        <v>0</v>
      </c>
      <c r="X27" s="23">
        <v>4</v>
      </c>
      <c r="Y27" s="23">
        <v>1</v>
      </c>
      <c r="Z27" s="24">
        <v>121</v>
      </c>
      <c r="AA27" s="25">
        <v>63</v>
      </c>
      <c r="AB27" s="23">
        <v>5</v>
      </c>
      <c r="AC27" s="23">
        <v>0</v>
      </c>
      <c r="AD27" s="23">
        <v>1</v>
      </c>
      <c r="AE27" s="23">
        <v>0</v>
      </c>
      <c r="AF27" s="24">
        <v>69</v>
      </c>
      <c r="AG27" s="25">
        <v>36</v>
      </c>
      <c r="AH27" s="23">
        <v>2</v>
      </c>
      <c r="AI27" s="23">
        <v>0</v>
      </c>
      <c r="AJ27" s="23">
        <v>0</v>
      </c>
      <c r="AK27" s="23">
        <v>0</v>
      </c>
      <c r="AL27" s="24">
        <v>38</v>
      </c>
      <c r="AM27" s="25">
        <v>7</v>
      </c>
      <c r="AN27" s="23">
        <v>0</v>
      </c>
      <c r="AO27" s="23">
        <v>0</v>
      </c>
      <c r="AP27" s="23">
        <v>0</v>
      </c>
      <c r="AQ27" s="23">
        <v>0</v>
      </c>
      <c r="AR27" s="24">
        <v>7</v>
      </c>
      <c r="AS27" s="25">
        <v>2</v>
      </c>
      <c r="AT27" s="23">
        <v>1</v>
      </c>
      <c r="AU27" s="23">
        <v>0</v>
      </c>
      <c r="AV27" s="23">
        <v>0</v>
      </c>
      <c r="AW27" s="23">
        <v>0</v>
      </c>
      <c r="AX27" s="24">
        <v>3</v>
      </c>
      <c r="AY27" s="25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0</v>
      </c>
      <c r="BE27" s="25">
        <v>0</v>
      </c>
      <c r="BF27" s="23">
        <v>0</v>
      </c>
      <c r="BG27" s="23">
        <v>0</v>
      </c>
      <c r="BH27" s="23">
        <v>0</v>
      </c>
      <c r="BI27" s="23">
        <v>0</v>
      </c>
      <c r="BJ27" s="24">
        <v>0</v>
      </c>
      <c r="BK27" s="25">
        <v>820</v>
      </c>
      <c r="BL27" s="23">
        <v>65</v>
      </c>
      <c r="BM27" s="23">
        <v>0</v>
      </c>
      <c r="BN27" s="23">
        <v>312</v>
      </c>
      <c r="BO27" s="23">
        <v>8</v>
      </c>
      <c r="BP27" s="24">
        <v>1205</v>
      </c>
    </row>
    <row r="28" spans="1:68" s="7" customFormat="1" ht="12.6" customHeight="1" x14ac:dyDescent="0.2">
      <c r="A28" s="10">
        <v>19</v>
      </c>
      <c r="B28" s="11" t="s">
        <v>35</v>
      </c>
      <c r="C28" s="26">
        <v>1027</v>
      </c>
      <c r="D28" s="27">
        <v>18</v>
      </c>
      <c r="E28" s="27">
        <v>0</v>
      </c>
      <c r="F28" s="27">
        <v>28</v>
      </c>
      <c r="G28" s="27">
        <v>3</v>
      </c>
      <c r="H28" s="28">
        <v>1076</v>
      </c>
      <c r="I28" s="29">
        <v>240</v>
      </c>
      <c r="J28" s="27">
        <v>60</v>
      </c>
      <c r="K28" s="27">
        <v>0</v>
      </c>
      <c r="L28" s="27">
        <v>926</v>
      </c>
      <c r="M28" s="27">
        <v>4</v>
      </c>
      <c r="N28" s="28">
        <v>1230</v>
      </c>
      <c r="O28" s="29">
        <v>217</v>
      </c>
      <c r="P28" s="27">
        <v>43</v>
      </c>
      <c r="Q28" s="27">
        <v>0</v>
      </c>
      <c r="R28" s="27">
        <v>46</v>
      </c>
      <c r="S28" s="27">
        <v>0</v>
      </c>
      <c r="T28" s="28">
        <v>306</v>
      </c>
      <c r="U28" s="29">
        <v>203</v>
      </c>
      <c r="V28" s="27">
        <v>43</v>
      </c>
      <c r="W28" s="27">
        <v>0</v>
      </c>
      <c r="X28" s="27">
        <v>10</v>
      </c>
      <c r="Y28" s="27">
        <v>0</v>
      </c>
      <c r="Z28" s="28">
        <v>256</v>
      </c>
      <c r="AA28" s="29">
        <v>94</v>
      </c>
      <c r="AB28" s="27">
        <v>15</v>
      </c>
      <c r="AC28" s="27">
        <v>0</v>
      </c>
      <c r="AD28" s="27">
        <v>1</v>
      </c>
      <c r="AE28" s="27">
        <v>1</v>
      </c>
      <c r="AF28" s="28">
        <v>111</v>
      </c>
      <c r="AG28" s="29">
        <v>58</v>
      </c>
      <c r="AH28" s="27">
        <v>4</v>
      </c>
      <c r="AI28" s="27">
        <v>0</v>
      </c>
      <c r="AJ28" s="27">
        <v>1</v>
      </c>
      <c r="AK28" s="27">
        <v>0</v>
      </c>
      <c r="AL28" s="28">
        <v>63</v>
      </c>
      <c r="AM28" s="29">
        <v>10</v>
      </c>
      <c r="AN28" s="27">
        <v>1</v>
      </c>
      <c r="AO28" s="27">
        <v>0</v>
      </c>
      <c r="AP28" s="27">
        <v>0</v>
      </c>
      <c r="AQ28" s="27">
        <v>0</v>
      </c>
      <c r="AR28" s="28">
        <v>11</v>
      </c>
      <c r="AS28" s="29">
        <v>3</v>
      </c>
      <c r="AT28" s="27">
        <v>0</v>
      </c>
      <c r="AU28" s="27">
        <v>0</v>
      </c>
      <c r="AV28" s="27">
        <v>0</v>
      </c>
      <c r="AW28" s="27">
        <v>0</v>
      </c>
      <c r="AX28" s="28">
        <v>3</v>
      </c>
      <c r="AY28" s="29">
        <v>1</v>
      </c>
      <c r="AZ28" s="27">
        <v>1</v>
      </c>
      <c r="BA28" s="27">
        <v>0</v>
      </c>
      <c r="BB28" s="27">
        <v>0</v>
      </c>
      <c r="BC28" s="27">
        <v>0</v>
      </c>
      <c r="BD28" s="28">
        <v>2</v>
      </c>
      <c r="BE28" s="29">
        <v>1</v>
      </c>
      <c r="BF28" s="27">
        <v>1</v>
      </c>
      <c r="BG28" s="27">
        <v>0</v>
      </c>
      <c r="BH28" s="27">
        <v>0</v>
      </c>
      <c r="BI28" s="27">
        <v>0</v>
      </c>
      <c r="BJ28" s="28">
        <v>2</v>
      </c>
      <c r="BK28" s="29">
        <v>1854</v>
      </c>
      <c r="BL28" s="27">
        <v>186</v>
      </c>
      <c r="BM28" s="27">
        <v>0</v>
      </c>
      <c r="BN28" s="27">
        <v>1012</v>
      </c>
      <c r="BO28" s="27">
        <v>8</v>
      </c>
      <c r="BP28" s="28">
        <v>3060</v>
      </c>
    </row>
    <row r="29" spans="1:68" s="7" customFormat="1" ht="12.6" customHeight="1" x14ac:dyDescent="0.2">
      <c r="A29" s="8">
        <v>20</v>
      </c>
      <c r="B29" s="9" t="s">
        <v>36</v>
      </c>
      <c r="C29" s="22">
        <v>26</v>
      </c>
      <c r="D29" s="23">
        <v>73</v>
      </c>
      <c r="E29" s="23">
        <v>0</v>
      </c>
      <c r="F29" s="23">
        <v>117</v>
      </c>
      <c r="G29" s="23">
        <v>20</v>
      </c>
      <c r="H29" s="24">
        <v>236</v>
      </c>
      <c r="I29" s="25">
        <v>202</v>
      </c>
      <c r="J29" s="23">
        <v>96</v>
      </c>
      <c r="K29" s="23">
        <v>0</v>
      </c>
      <c r="L29" s="23">
        <v>815</v>
      </c>
      <c r="M29" s="23">
        <v>13</v>
      </c>
      <c r="N29" s="24">
        <v>1126</v>
      </c>
      <c r="O29" s="25">
        <v>169</v>
      </c>
      <c r="P29" s="23">
        <v>35</v>
      </c>
      <c r="Q29" s="23">
        <v>0</v>
      </c>
      <c r="R29" s="23">
        <v>108</v>
      </c>
      <c r="S29" s="23">
        <v>3</v>
      </c>
      <c r="T29" s="24">
        <v>315</v>
      </c>
      <c r="U29" s="25">
        <v>71</v>
      </c>
      <c r="V29" s="23">
        <v>15</v>
      </c>
      <c r="W29" s="23">
        <v>0</v>
      </c>
      <c r="X29" s="23">
        <v>10</v>
      </c>
      <c r="Y29" s="23">
        <v>0</v>
      </c>
      <c r="Z29" s="24">
        <v>96</v>
      </c>
      <c r="AA29" s="25">
        <v>15</v>
      </c>
      <c r="AB29" s="23">
        <v>9</v>
      </c>
      <c r="AC29" s="23">
        <v>0</v>
      </c>
      <c r="AD29" s="23">
        <v>1</v>
      </c>
      <c r="AE29" s="23">
        <v>0</v>
      </c>
      <c r="AF29" s="24">
        <v>25</v>
      </c>
      <c r="AG29" s="25">
        <v>11</v>
      </c>
      <c r="AH29" s="23">
        <v>0</v>
      </c>
      <c r="AI29" s="23">
        <v>0</v>
      </c>
      <c r="AJ29" s="23">
        <v>1</v>
      </c>
      <c r="AK29" s="23">
        <v>0</v>
      </c>
      <c r="AL29" s="24">
        <v>12</v>
      </c>
      <c r="AM29" s="25">
        <v>2</v>
      </c>
      <c r="AN29" s="23">
        <v>0</v>
      </c>
      <c r="AO29" s="23">
        <v>0</v>
      </c>
      <c r="AP29" s="23">
        <v>0</v>
      </c>
      <c r="AQ29" s="23">
        <v>0</v>
      </c>
      <c r="AR29" s="24">
        <v>2</v>
      </c>
      <c r="AS29" s="25">
        <v>0</v>
      </c>
      <c r="AT29" s="23">
        <v>0</v>
      </c>
      <c r="AU29" s="23">
        <v>0</v>
      </c>
      <c r="AV29" s="23">
        <v>0</v>
      </c>
      <c r="AW29" s="23">
        <v>0</v>
      </c>
      <c r="AX29" s="24">
        <v>0</v>
      </c>
      <c r="AY29" s="25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5">
        <v>0</v>
      </c>
      <c r="BF29" s="23">
        <v>0</v>
      </c>
      <c r="BG29" s="23">
        <v>0</v>
      </c>
      <c r="BH29" s="23">
        <v>0</v>
      </c>
      <c r="BI29" s="23">
        <v>0</v>
      </c>
      <c r="BJ29" s="24">
        <v>0</v>
      </c>
      <c r="BK29" s="25">
        <v>496</v>
      </c>
      <c r="BL29" s="23">
        <v>228</v>
      </c>
      <c r="BM29" s="23">
        <v>0</v>
      </c>
      <c r="BN29" s="23">
        <v>1052</v>
      </c>
      <c r="BO29" s="23">
        <v>36</v>
      </c>
      <c r="BP29" s="24">
        <v>1812</v>
      </c>
    </row>
    <row r="30" spans="1:68" s="7" customFormat="1" ht="12.6" customHeight="1" x14ac:dyDescent="0.2">
      <c r="A30" s="10">
        <v>21</v>
      </c>
      <c r="B30" s="11" t="s">
        <v>37</v>
      </c>
      <c r="C30" s="26">
        <v>1341</v>
      </c>
      <c r="D30" s="27">
        <v>17</v>
      </c>
      <c r="E30" s="27">
        <v>0</v>
      </c>
      <c r="F30" s="27">
        <v>32</v>
      </c>
      <c r="G30" s="27">
        <v>7</v>
      </c>
      <c r="H30" s="28">
        <v>1397</v>
      </c>
      <c r="I30" s="29">
        <v>379</v>
      </c>
      <c r="J30" s="27">
        <v>96</v>
      </c>
      <c r="K30" s="27">
        <v>0</v>
      </c>
      <c r="L30" s="27">
        <v>1171</v>
      </c>
      <c r="M30" s="27">
        <v>6</v>
      </c>
      <c r="N30" s="28">
        <v>1652</v>
      </c>
      <c r="O30" s="29">
        <v>362</v>
      </c>
      <c r="P30" s="27">
        <v>85</v>
      </c>
      <c r="Q30" s="27">
        <v>0</v>
      </c>
      <c r="R30" s="27">
        <v>53</v>
      </c>
      <c r="S30" s="27">
        <v>5</v>
      </c>
      <c r="T30" s="28">
        <v>505</v>
      </c>
      <c r="U30" s="29">
        <v>317</v>
      </c>
      <c r="V30" s="27">
        <v>78</v>
      </c>
      <c r="W30" s="27">
        <v>1</v>
      </c>
      <c r="X30" s="27">
        <v>10</v>
      </c>
      <c r="Y30" s="27">
        <v>2</v>
      </c>
      <c r="Z30" s="28">
        <v>408</v>
      </c>
      <c r="AA30" s="29">
        <v>139</v>
      </c>
      <c r="AB30" s="27">
        <v>30</v>
      </c>
      <c r="AC30" s="27">
        <v>0</v>
      </c>
      <c r="AD30" s="27">
        <v>1</v>
      </c>
      <c r="AE30" s="27">
        <v>1</v>
      </c>
      <c r="AF30" s="28">
        <v>171</v>
      </c>
      <c r="AG30" s="29">
        <v>82</v>
      </c>
      <c r="AH30" s="27">
        <v>14</v>
      </c>
      <c r="AI30" s="27">
        <v>0</v>
      </c>
      <c r="AJ30" s="27">
        <v>0</v>
      </c>
      <c r="AK30" s="27">
        <v>0</v>
      </c>
      <c r="AL30" s="28">
        <v>96</v>
      </c>
      <c r="AM30" s="29">
        <v>18</v>
      </c>
      <c r="AN30" s="27">
        <v>5</v>
      </c>
      <c r="AO30" s="27">
        <v>0</v>
      </c>
      <c r="AP30" s="27">
        <v>0</v>
      </c>
      <c r="AQ30" s="27">
        <v>0</v>
      </c>
      <c r="AR30" s="28">
        <v>23</v>
      </c>
      <c r="AS30" s="29">
        <v>7</v>
      </c>
      <c r="AT30" s="27">
        <v>1</v>
      </c>
      <c r="AU30" s="27">
        <v>0</v>
      </c>
      <c r="AV30" s="27">
        <v>0</v>
      </c>
      <c r="AW30" s="27">
        <v>0</v>
      </c>
      <c r="AX30" s="28">
        <v>8</v>
      </c>
      <c r="AY30" s="29">
        <v>2</v>
      </c>
      <c r="AZ30" s="27">
        <v>0</v>
      </c>
      <c r="BA30" s="27">
        <v>0</v>
      </c>
      <c r="BB30" s="27">
        <v>0</v>
      </c>
      <c r="BC30" s="27">
        <v>0</v>
      </c>
      <c r="BD30" s="28">
        <v>2</v>
      </c>
      <c r="BE30" s="29">
        <v>5</v>
      </c>
      <c r="BF30" s="27">
        <v>1</v>
      </c>
      <c r="BG30" s="27">
        <v>0</v>
      </c>
      <c r="BH30" s="27">
        <v>0</v>
      </c>
      <c r="BI30" s="27">
        <v>0</v>
      </c>
      <c r="BJ30" s="28">
        <v>6</v>
      </c>
      <c r="BK30" s="29">
        <v>2652</v>
      </c>
      <c r="BL30" s="27">
        <v>327</v>
      </c>
      <c r="BM30" s="27">
        <v>1</v>
      </c>
      <c r="BN30" s="27">
        <v>1267</v>
      </c>
      <c r="BO30" s="27">
        <v>21</v>
      </c>
      <c r="BP30" s="28">
        <v>4268</v>
      </c>
    </row>
    <row r="31" spans="1:68" s="7" customFormat="1" ht="12.6" customHeight="1" x14ac:dyDescent="0.2">
      <c r="A31" s="8">
        <v>22</v>
      </c>
      <c r="B31" s="9" t="s">
        <v>38</v>
      </c>
      <c r="C31" s="22">
        <v>854</v>
      </c>
      <c r="D31" s="23">
        <v>14</v>
      </c>
      <c r="E31" s="23">
        <v>0</v>
      </c>
      <c r="F31" s="23">
        <v>29</v>
      </c>
      <c r="G31" s="23">
        <v>2</v>
      </c>
      <c r="H31" s="24">
        <v>899</v>
      </c>
      <c r="I31" s="25">
        <v>208</v>
      </c>
      <c r="J31" s="23">
        <v>58</v>
      </c>
      <c r="K31" s="23">
        <v>0</v>
      </c>
      <c r="L31" s="23">
        <v>779</v>
      </c>
      <c r="M31" s="23">
        <v>4</v>
      </c>
      <c r="N31" s="24">
        <v>1049</v>
      </c>
      <c r="O31" s="25">
        <v>214</v>
      </c>
      <c r="P31" s="23">
        <v>40</v>
      </c>
      <c r="Q31" s="23">
        <v>0</v>
      </c>
      <c r="R31" s="23">
        <v>34</v>
      </c>
      <c r="S31" s="23">
        <v>0</v>
      </c>
      <c r="T31" s="24">
        <v>288</v>
      </c>
      <c r="U31" s="25">
        <v>228</v>
      </c>
      <c r="V31" s="23">
        <v>38</v>
      </c>
      <c r="W31" s="23">
        <v>0</v>
      </c>
      <c r="X31" s="23">
        <v>5</v>
      </c>
      <c r="Y31" s="23">
        <v>0</v>
      </c>
      <c r="Z31" s="24">
        <v>271</v>
      </c>
      <c r="AA31" s="25">
        <v>133</v>
      </c>
      <c r="AB31" s="23">
        <v>14</v>
      </c>
      <c r="AC31" s="23">
        <v>0</v>
      </c>
      <c r="AD31" s="23">
        <v>4</v>
      </c>
      <c r="AE31" s="23">
        <v>0</v>
      </c>
      <c r="AF31" s="24">
        <v>151</v>
      </c>
      <c r="AG31" s="25">
        <v>67</v>
      </c>
      <c r="AH31" s="23">
        <v>4</v>
      </c>
      <c r="AI31" s="23">
        <v>0</v>
      </c>
      <c r="AJ31" s="23">
        <v>0</v>
      </c>
      <c r="AK31" s="23">
        <v>0</v>
      </c>
      <c r="AL31" s="24">
        <v>71</v>
      </c>
      <c r="AM31" s="25">
        <v>16</v>
      </c>
      <c r="AN31" s="23">
        <v>3</v>
      </c>
      <c r="AO31" s="23">
        <v>0</v>
      </c>
      <c r="AP31" s="23">
        <v>0</v>
      </c>
      <c r="AQ31" s="23">
        <v>0</v>
      </c>
      <c r="AR31" s="24">
        <v>19</v>
      </c>
      <c r="AS31" s="25">
        <v>6</v>
      </c>
      <c r="AT31" s="23">
        <v>2</v>
      </c>
      <c r="AU31" s="23">
        <v>0</v>
      </c>
      <c r="AV31" s="23">
        <v>0</v>
      </c>
      <c r="AW31" s="23">
        <v>0</v>
      </c>
      <c r="AX31" s="24">
        <v>8</v>
      </c>
      <c r="AY31" s="25">
        <v>1</v>
      </c>
      <c r="AZ31" s="23">
        <v>1</v>
      </c>
      <c r="BA31" s="23">
        <v>0</v>
      </c>
      <c r="BB31" s="23">
        <v>0</v>
      </c>
      <c r="BC31" s="23">
        <v>0</v>
      </c>
      <c r="BD31" s="24">
        <v>2</v>
      </c>
      <c r="BE31" s="25">
        <v>1</v>
      </c>
      <c r="BF31" s="23">
        <v>0</v>
      </c>
      <c r="BG31" s="23">
        <v>0</v>
      </c>
      <c r="BH31" s="23">
        <v>0</v>
      </c>
      <c r="BI31" s="23">
        <v>0</v>
      </c>
      <c r="BJ31" s="24">
        <v>1</v>
      </c>
      <c r="BK31" s="25">
        <v>1728</v>
      </c>
      <c r="BL31" s="23">
        <v>174</v>
      </c>
      <c r="BM31" s="23">
        <v>0</v>
      </c>
      <c r="BN31" s="23">
        <v>851</v>
      </c>
      <c r="BO31" s="23">
        <v>6</v>
      </c>
      <c r="BP31" s="24">
        <v>2759</v>
      </c>
    </row>
    <row r="32" spans="1:68" s="7" customFormat="1" ht="12.6" customHeight="1" x14ac:dyDescent="0.2">
      <c r="A32" s="10">
        <v>23</v>
      </c>
      <c r="B32" s="11" t="s">
        <v>39</v>
      </c>
      <c r="C32" s="26">
        <v>1478</v>
      </c>
      <c r="D32" s="27">
        <v>21</v>
      </c>
      <c r="E32" s="27">
        <v>0</v>
      </c>
      <c r="F32" s="27">
        <v>39</v>
      </c>
      <c r="G32" s="27">
        <v>4</v>
      </c>
      <c r="H32" s="28">
        <v>1542</v>
      </c>
      <c r="I32" s="29">
        <v>268</v>
      </c>
      <c r="J32" s="27">
        <v>53</v>
      </c>
      <c r="K32" s="27">
        <v>0</v>
      </c>
      <c r="L32" s="27">
        <v>1100</v>
      </c>
      <c r="M32" s="27">
        <v>4</v>
      </c>
      <c r="N32" s="28">
        <v>1425</v>
      </c>
      <c r="O32" s="29">
        <v>300</v>
      </c>
      <c r="P32" s="27">
        <v>62</v>
      </c>
      <c r="Q32" s="27">
        <v>0</v>
      </c>
      <c r="R32" s="27">
        <v>52</v>
      </c>
      <c r="S32" s="27">
        <v>1</v>
      </c>
      <c r="T32" s="28">
        <v>415</v>
      </c>
      <c r="U32" s="29">
        <v>298</v>
      </c>
      <c r="V32" s="27">
        <v>62</v>
      </c>
      <c r="W32" s="27">
        <v>0</v>
      </c>
      <c r="X32" s="27">
        <v>5</v>
      </c>
      <c r="Y32" s="27">
        <v>2</v>
      </c>
      <c r="Z32" s="28">
        <v>367</v>
      </c>
      <c r="AA32" s="29">
        <v>153</v>
      </c>
      <c r="AB32" s="27">
        <v>27</v>
      </c>
      <c r="AC32" s="27">
        <v>0</v>
      </c>
      <c r="AD32" s="27">
        <v>1</v>
      </c>
      <c r="AE32" s="27">
        <v>1</v>
      </c>
      <c r="AF32" s="28">
        <v>182</v>
      </c>
      <c r="AG32" s="29">
        <v>70</v>
      </c>
      <c r="AH32" s="27">
        <v>9</v>
      </c>
      <c r="AI32" s="27">
        <v>0</v>
      </c>
      <c r="AJ32" s="27">
        <v>1</v>
      </c>
      <c r="AK32" s="27">
        <v>0</v>
      </c>
      <c r="AL32" s="28">
        <v>80</v>
      </c>
      <c r="AM32" s="29">
        <v>19</v>
      </c>
      <c r="AN32" s="27">
        <v>3</v>
      </c>
      <c r="AO32" s="27">
        <v>0</v>
      </c>
      <c r="AP32" s="27">
        <v>0</v>
      </c>
      <c r="AQ32" s="27">
        <v>0</v>
      </c>
      <c r="AR32" s="28">
        <v>22</v>
      </c>
      <c r="AS32" s="29">
        <v>3</v>
      </c>
      <c r="AT32" s="27">
        <v>0</v>
      </c>
      <c r="AU32" s="27">
        <v>0</v>
      </c>
      <c r="AV32" s="27">
        <v>0</v>
      </c>
      <c r="AW32" s="27">
        <v>0</v>
      </c>
      <c r="AX32" s="28">
        <v>3</v>
      </c>
      <c r="AY32" s="29">
        <v>1</v>
      </c>
      <c r="AZ32" s="27">
        <v>1</v>
      </c>
      <c r="BA32" s="27">
        <v>0</v>
      </c>
      <c r="BB32" s="27">
        <v>0</v>
      </c>
      <c r="BC32" s="27">
        <v>0</v>
      </c>
      <c r="BD32" s="28">
        <v>2</v>
      </c>
      <c r="BE32" s="29">
        <v>1</v>
      </c>
      <c r="BF32" s="27">
        <v>2</v>
      </c>
      <c r="BG32" s="27">
        <v>0</v>
      </c>
      <c r="BH32" s="27">
        <v>0</v>
      </c>
      <c r="BI32" s="27">
        <v>0</v>
      </c>
      <c r="BJ32" s="28">
        <v>3</v>
      </c>
      <c r="BK32" s="29">
        <v>2591</v>
      </c>
      <c r="BL32" s="27">
        <v>240</v>
      </c>
      <c r="BM32" s="27">
        <v>0</v>
      </c>
      <c r="BN32" s="27">
        <v>1198</v>
      </c>
      <c r="BO32" s="27">
        <v>12</v>
      </c>
      <c r="BP32" s="28">
        <v>4041</v>
      </c>
    </row>
    <row r="33" spans="1:68" s="7" customFormat="1" ht="12.6" customHeight="1" x14ac:dyDescent="0.2">
      <c r="A33" s="8">
        <v>24</v>
      </c>
      <c r="B33" s="9" t="s">
        <v>40</v>
      </c>
      <c r="C33" s="22">
        <f>SUM(C10:C32)</f>
        <v>10975</v>
      </c>
      <c r="D33" s="23">
        <f t="shared" ref="D33:BO33" si="0">SUM(D10:D32)</f>
        <v>608</v>
      </c>
      <c r="E33" s="23">
        <f t="shared" si="0"/>
        <v>0</v>
      </c>
      <c r="F33" s="23">
        <f t="shared" si="0"/>
        <v>1018</v>
      </c>
      <c r="G33" s="23">
        <f t="shared" si="0"/>
        <v>154</v>
      </c>
      <c r="H33" s="24">
        <f t="shared" si="0"/>
        <v>12755</v>
      </c>
      <c r="I33" s="25">
        <f t="shared" si="0"/>
        <v>3355</v>
      </c>
      <c r="J33" s="23">
        <f t="shared" si="0"/>
        <v>957</v>
      </c>
      <c r="K33" s="23">
        <f t="shared" si="0"/>
        <v>0</v>
      </c>
      <c r="L33" s="23">
        <f t="shared" si="0"/>
        <v>12005</v>
      </c>
      <c r="M33" s="23">
        <f t="shared" si="0"/>
        <v>121</v>
      </c>
      <c r="N33" s="24">
        <f t="shared" si="0"/>
        <v>16438</v>
      </c>
      <c r="O33" s="25">
        <f t="shared" si="0"/>
        <v>3158</v>
      </c>
      <c r="P33" s="23">
        <f t="shared" si="0"/>
        <v>649</v>
      </c>
      <c r="Q33" s="23">
        <f t="shared" si="0"/>
        <v>0</v>
      </c>
      <c r="R33" s="23">
        <f t="shared" si="0"/>
        <v>826</v>
      </c>
      <c r="S33" s="23">
        <f t="shared" si="0"/>
        <v>52</v>
      </c>
      <c r="T33" s="24">
        <f t="shared" si="0"/>
        <v>4685</v>
      </c>
      <c r="U33" s="25">
        <f t="shared" si="0"/>
        <v>2687</v>
      </c>
      <c r="V33" s="23">
        <f t="shared" si="0"/>
        <v>453</v>
      </c>
      <c r="W33" s="23">
        <f t="shared" si="0"/>
        <v>1</v>
      </c>
      <c r="X33" s="23">
        <f t="shared" si="0"/>
        <v>129</v>
      </c>
      <c r="Y33" s="23">
        <f t="shared" si="0"/>
        <v>34</v>
      </c>
      <c r="Z33" s="24">
        <f t="shared" si="0"/>
        <v>3304</v>
      </c>
      <c r="AA33" s="25">
        <f t="shared" si="0"/>
        <v>1368</v>
      </c>
      <c r="AB33" s="23">
        <f t="shared" si="0"/>
        <v>177</v>
      </c>
      <c r="AC33" s="23">
        <f t="shared" si="0"/>
        <v>0</v>
      </c>
      <c r="AD33" s="23">
        <f t="shared" si="0"/>
        <v>31</v>
      </c>
      <c r="AE33" s="23">
        <f t="shared" si="0"/>
        <v>13</v>
      </c>
      <c r="AF33" s="24">
        <f t="shared" si="0"/>
        <v>1589</v>
      </c>
      <c r="AG33" s="25">
        <f t="shared" si="0"/>
        <v>717</v>
      </c>
      <c r="AH33" s="23">
        <f t="shared" si="0"/>
        <v>51</v>
      </c>
      <c r="AI33" s="23">
        <f t="shared" si="0"/>
        <v>0</v>
      </c>
      <c r="AJ33" s="23">
        <f t="shared" si="0"/>
        <v>8</v>
      </c>
      <c r="AK33" s="23">
        <f t="shared" si="0"/>
        <v>1</v>
      </c>
      <c r="AL33" s="24">
        <f t="shared" si="0"/>
        <v>777</v>
      </c>
      <c r="AM33" s="25">
        <f t="shared" si="0"/>
        <v>184</v>
      </c>
      <c r="AN33" s="23">
        <f t="shared" si="0"/>
        <v>17</v>
      </c>
      <c r="AO33" s="23">
        <f t="shared" si="0"/>
        <v>0</v>
      </c>
      <c r="AP33" s="23">
        <f t="shared" si="0"/>
        <v>0</v>
      </c>
      <c r="AQ33" s="23">
        <f t="shared" si="0"/>
        <v>0</v>
      </c>
      <c r="AR33" s="24">
        <f t="shared" si="0"/>
        <v>201</v>
      </c>
      <c r="AS33" s="25">
        <f t="shared" si="0"/>
        <v>45</v>
      </c>
      <c r="AT33" s="23">
        <f t="shared" si="0"/>
        <v>5</v>
      </c>
      <c r="AU33" s="23">
        <f t="shared" si="0"/>
        <v>0</v>
      </c>
      <c r="AV33" s="23">
        <f t="shared" si="0"/>
        <v>0</v>
      </c>
      <c r="AW33" s="23">
        <f t="shared" si="0"/>
        <v>1</v>
      </c>
      <c r="AX33" s="24">
        <f t="shared" si="0"/>
        <v>51</v>
      </c>
      <c r="AY33" s="25">
        <f t="shared" si="0"/>
        <v>11</v>
      </c>
      <c r="AZ33" s="23">
        <f t="shared" si="0"/>
        <v>3</v>
      </c>
      <c r="BA33" s="23">
        <f t="shared" si="0"/>
        <v>0</v>
      </c>
      <c r="BB33" s="23">
        <f t="shared" si="0"/>
        <v>0</v>
      </c>
      <c r="BC33" s="23">
        <f t="shared" si="0"/>
        <v>0</v>
      </c>
      <c r="BD33" s="24">
        <f t="shared" si="0"/>
        <v>14</v>
      </c>
      <c r="BE33" s="25">
        <f t="shared" si="0"/>
        <v>14</v>
      </c>
      <c r="BF33" s="23">
        <f t="shared" si="0"/>
        <v>4</v>
      </c>
      <c r="BG33" s="23">
        <f t="shared" si="0"/>
        <v>0</v>
      </c>
      <c r="BH33" s="23">
        <f t="shared" si="0"/>
        <v>0</v>
      </c>
      <c r="BI33" s="23">
        <f t="shared" si="0"/>
        <v>1</v>
      </c>
      <c r="BJ33" s="24">
        <f t="shared" si="0"/>
        <v>19</v>
      </c>
      <c r="BK33" s="25">
        <f t="shared" si="0"/>
        <v>22514</v>
      </c>
      <c r="BL33" s="23">
        <f t="shared" si="0"/>
        <v>2924</v>
      </c>
      <c r="BM33" s="23">
        <f t="shared" si="0"/>
        <v>1</v>
      </c>
      <c r="BN33" s="23">
        <f t="shared" si="0"/>
        <v>14017</v>
      </c>
      <c r="BO33" s="23">
        <f t="shared" si="0"/>
        <v>377</v>
      </c>
      <c r="BP33" s="24">
        <f>SUM(BP10:BP32)</f>
        <v>39833</v>
      </c>
    </row>
    <row r="34" spans="1:68" s="7" customFormat="1" ht="12.6" customHeight="1" x14ac:dyDescent="0.2">
      <c r="A34" s="10">
        <v>25</v>
      </c>
      <c r="B34" s="11" t="s">
        <v>41</v>
      </c>
      <c r="C34" s="26">
        <v>7509</v>
      </c>
      <c r="D34" s="27">
        <v>142</v>
      </c>
      <c r="E34" s="27">
        <v>1</v>
      </c>
      <c r="F34" s="27">
        <v>199</v>
      </c>
      <c r="G34" s="27">
        <v>18</v>
      </c>
      <c r="H34" s="28">
        <v>7869</v>
      </c>
      <c r="I34" s="29">
        <v>1542</v>
      </c>
      <c r="J34" s="27">
        <v>458</v>
      </c>
      <c r="K34" s="27">
        <v>3</v>
      </c>
      <c r="L34" s="27">
        <v>9003</v>
      </c>
      <c r="M34" s="27">
        <v>43</v>
      </c>
      <c r="N34" s="28">
        <v>11049</v>
      </c>
      <c r="O34" s="29">
        <v>1405</v>
      </c>
      <c r="P34" s="27">
        <v>340</v>
      </c>
      <c r="Q34" s="27">
        <v>3</v>
      </c>
      <c r="R34" s="27">
        <v>581</v>
      </c>
      <c r="S34" s="27">
        <v>17</v>
      </c>
      <c r="T34" s="28">
        <v>2346</v>
      </c>
      <c r="U34" s="29">
        <v>1097</v>
      </c>
      <c r="V34" s="27">
        <v>253</v>
      </c>
      <c r="W34" s="27">
        <v>1</v>
      </c>
      <c r="X34" s="27">
        <v>61</v>
      </c>
      <c r="Y34" s="27">
        <v>9</v>
      </c>
      <c r="Z34" s="28">
        <v>1421</v>
      </c>
      <c r="AA34" s="29">
        <v>522</v>
      </c>
      <c r="AB34" s="27">
        <v>130</v>
      </c>
      <c r="AC34" s="27">
        <v>2</v>
      </c>
      <c r="AD34" s="27">
        <v>12</v>
      </c>
      <c r="AE34" s="27">
        <v>4</v>
      </c>
      <c r="AF34" s="28">
        <v>670</v>
      </c>
      <c r="AG34" s="29">
        <v>209</v>
      </c>
      <c r="AH34" s="27">
        <v>51</v>
      </c>
      <c r="AI34" s="27">
        <v>0</v>
      </c>
      <c r="AJ34" s="27">
        <v>5</v>
      </c>
      <c r="AK34" s="27">
        <v>1</v>
      </c>
      <c r="AL34" s="28">
        <v>266</v>
      </c>
      <c r="AM34" s="29">
        <v>55</v>
      </c>
      <c r="AN34" s="27">
        <v>5</v>
      </c>
      <c r="AO34" s="27">
        <v>0</v>
      </c>
      <c r="AP34" s="27">
        <v>1</v>
      </c>
      <c r="AQ34" s="27">
        <v>0</v>
      </c>
      <c r="AR34" s="28">
        <v>61</v>
      </c>
      <c r="AS34" s="29">
        <v>19</v>
      </c>
      <c r="AT34" s="27">
        <v>2</v>
      </c>
      <c r="AU34" s="27">
        <v>0</v>
      </c>
      <c r="AV34" s="27">
        <v>1</v>
      </c>
      <c r="AW34" s="27">
        <v>0</v>
      </c>
      <c r="AX34" s="28">
        <v>22</v>
      </c>
      <c r="AY34" s="29">
        <v>2</v>
      </c>
      <c r="AZ34" s="27">
        <v>1</v>
      </c>
      <c r="BA34" s="27">
        <v>0</v>
      </c>
      <c r="BB34" s="27">
        <v>0</v>
      </c>
      <c r="BC34" s="27">
        <v>0</v>
      </c>
      <c r="BD34" s="28">
        <v>3</v>
      </c>
      <c r="BE34" s="29">
        <v>2</v>
      </c>
      <c r="BF34" s="27">
        <v>0</v>
      </c>
      <c r="BG34" s="27">
        <v>0</v>
      </c>
      <c r="BH34" s="27">
        <v>0</v>
      </c>
      <c r="BI34" s="27">
        <v>0</v>
      </c>
      <c r="BJ34" s="28">
        <v>2</v>
      </c>
      <c r="BK34" s="29">
        <v>12362</v>
      </c>
      <c r="BL34" s="27">
        <v>1382</v>
      </c>
      <c r="BM34" s="27">
        <v>10</v>
      </c>
      <c r="BN34" s="27">
        <v>9863</v>
      </c>
      <c r="BO34" s="27">
        <v>92</v>
      </c>
      <c r="BP34" s="28">
        <v>23709</v>
      </c>
    </row>
    <row r="35" spans="1:68" s="7" customFormat="1" ht="12.6" customHeight="1" x14ac:dyDescent="0.2">
      <c r="A35" s="12">
        <v>26</v>
      </c>
      <c r="B35" s="13" t="s">
        <v>42</v>
      </c>
      <c r="C35" s="30">
        <f>C33+C34</f>
        <v>18484</v>
      </c>
      <c r="D35" s="31">
        <f t="shared" ref="D35:BO35" si="1">D33+D34</f>
        <v>750</v>
      </c>
      <c r="E35" s="31">
        <f t="shared" si="1"/>
        <v>1</v>
      </c>
      <c r="F35" s="31">
        <f t="shared" si="1"/>
        <v>1217</v>
      </c>
      <c r="G35" s="31">
        <f t="shared" si="1"/>
        <v>172</v>
      </c>
      <c r="H35" s="32">
        <f t="shared" si="1"/>
        <v>20624</v>
      </c>
      <c r="I35" s="33">
        <f t="shared" si="1"/>
        <v>4897</v>
      </c>
      <c r="J35" s="31">
        <f t="shared" si="1"/>
        <v>1415</v>
      </c>
      <c r="K35" s="31">
        <f t="shared" si="1"/>
        <v>3</v>
      </c>
      <c r="L35" s="31">
        <f t="shared" si="1"/>
        <v>21008</v>
      </c>
      <c r="M35" s="31">
        <f t="shared" si="1"/>
        <v>164</v>
      </c>
      <c r="N35" s="32">
        <f t="shared" si="1"/>
        <v>27487</v>
      </c>
      <c r="O35" s="33">
        <f t="shared" si="1"/>
        <v>4563</v>
      </c>
      <c r="P35" s="31">
        <f t="shared" si="1"/>
        <v>989</v>
      </c>
      <c r="Q35" s="31">
        <f t="shared" si="1"/>
        <v>3</v>
      </c>
      <c r="R35" s="31">
        <f t="shared" si="1"/>
        <v>1407</v>
      </c>
      <c r="S35" s="31">
        <f t="shared" si="1"/>
        <v>69</v>
      </c>
      <c r="T35" s="32">
        <f t="shared" si="1"/>
        <v>7031</v>
      </c>
      <c r="U35" s="33">
        <f t="shared" si="1"/>
        <v>3784</v>
      </c>
      <c r="V35" s="31">
        <f t="shared" si="1"/>
        <v>706</v>
      </c>
      <c r="W35" s="31">
        <f t="shared" si="1"/>
        <v>2</v>
      </c>
      <c r="X35" s="31">
        <f t="shared" si="1"/>
        <v>190</v>
      </c>
      <c r="Y35" s="31">
        <f t="shared" si="1"/>
        <v>43</v>
      </c>
      <c r="Z35" s="32">
        <f t="shared" si="1"/>
        <v>4725</v>
      </c>
      <c r="AA35" s="33">
        <f t="shared" si="1"/>
        <v>1890</v>
      </c>
      <c r="AB35" s="31">
        <f t="shared" si="1"/>
        <v>307</v>
      </c>
      <c r="AC35" s="31">
        <f t="shared" si="1"/>
        <v>2</v>
      </c>
      <c r="AD35" s="31">
        <f t="shared" si="1"/>
        <v>43</v>
      </c>
      <c r="AE35" s="31">
        <f t="shared" si="1"/>
        <v>17</v>
      </c>
      <c r="AF35" s="32">
        <f t="shared" si="1"/>
        <v>2259</v>
      </c>
      <c r="AG35" s="33">
        <f t="shared" si="1"/>
        <v>926</v>
      </c>
      <c r="AH35" s="31">
        <f t="shared" si="1"/>
        <v>102</v>
      </c>
      <c r="AI35" s="31">
        <f t="shared" si="1"/>
        <v>0</v>
      </c>
      <c r="AJ35" s="31">
        <f t="shared" si="1"/>
        <v>13</v>
      </c>
      <c r="AK35" s="31">
        <f t="shared" si="1"/>
        <v>2</v>
      </c>
      <c r="AL35" s="32">
        <f t="shared" si="1"/>
        <v>1043</v>
      </c>
      <c r="AM35" s="33">
        <f t="shared" si="1"/>
        <v>239</v>
      </c>
      <c r="AN35" s="31">
        <f t="shared" si="1"/>
        <v>22</v>
      </c>
      <c r="AO35" s="31">
        <f t="shared" si="1"/>
        <v>0</v>
      </c>
      <c r="AP35" s="31">
        <f t="shared" si="1"/>
        <v>1</v>
      </c>
      <c r="AQ35" s="31">
        <f t="shared" si="1"/>
        <v>0</v>
      </c>
      <c r="AR35" s="32">
        <f t="shared" si="1"/>
        <v>262</v>
      </c>
      <c r="AS35" s="33">
        <f t="shared" si="1"/>
        <v>64</v>
      </c>
      <c r="AT35" s="31">
        <f t="shared" si="1"/>
        <v>7</v>
      </c>
      <c r="AU35" s="31">
        <f t="shared" si="1"/>
        <v>0</v>
      </c>
      <c r="AV35" s="31">
        <f t="shared" si="1"/>
        <v>1</v>
      </c>
      <c r="AW35" s="31">
        <f t="shared" si="1"/>
        <v>1</v>
      </c>
      <c r="AX35" s="32">
        <f t="shared" si="1"/>
        <v>73</v>
      </c>
      <c r="AY35" s="33">
        <f t="shared" si="1"/>
        <v>13</v>
      </c>
      <c r="AZ35" s="31">
        <f t="shared" si="1"/>
        <v>4</v>
      </c>
      <c r="BA35" s="31">
        <f t="shared" si="1"/>
        <v>0</v>
      </c>
      <c r="BB35" s="31">
        <f t="shared" si="1"/>
        <v>0</v>
      </c>
      <c r="BC35" s="31">
        <f t="shared" si="1"/>
        <v>0</v>
      </c>
      <c r="BD35" s="32">
        <f t="shared" si="1"/>
        <v>17</v>
      </c>
      <c r="BE35" s="33">
        <f t="shared" si="1"/>
        <v>16</v>
      </c>
      <c r="BF35" s="31">
        <f t="shared" si="1"/>
        <v>4</v>
      </c>
      <c r="BG35" s="31">
        <f t="shared" si="1"/>
        <v>0</v>
      </c>
      <c r="BH35" s="31">
        <f t="shared" si="1"/>
        <v>0</v>
      </c>
      <c r="BI35" s="31">
        <f t="shared" si="1"/>
        <v>1</v>
      </c>
      <c r="BJ35" s="32">
        <f t="shared" si="1"/>
        <v>21</v>
      </c>
      <c r="BK35" s="33">
        <f t="shared" si="1"/>
        <v>34876</v>
      </c>
      <c r="BL35" s="31">
        <f t="shared" si="1"/>
        <v>4306</v>
      </c>
      <c r="BM35" s="31">
        <f t="shared" si="1"/>
        <v>11</v>
      </c>
      <c r="BN35" s="31">
        <f t="shared" si="1"/>
        <v>23880</v>
      </c>
      <c r="BO35" s="31">
        <f t="shared" si="1"/>
        <v>469</v>
      </c>
      <c r="BP35" s="32">
        <f>BP33+BP34</f>
        <v>63542</v>
      </c>
    </row>
  </sheetData>
  <mergeCells count="157">
    <mergeCell ref="BP8:BP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N8:BN9"/>
    <mergeCell ref="BO8:BO9"/>
    <mergeCell ref="BF8:BF9"/>
    <mergeCell ref="BG8:BG9"/>
    <mergeCell ref="BB8:BB9"/>
    <mergeCell ref="BC8:BC9"/>
    <mergeCell ref="AG8:AG9"/>
    <mergeCell ref="AX8:AX9"/>
    <mergeCell ref="AY8:AY9"/>
    <mergeCell ref="AT8:AT9"/>
    <mergeCell ref="AU8:AU9"/>
    <mergeCell ref="AJ8:AJ9"/>
    <mergeCell ref="AK8:AK9"/>
    <mergeCell ref="AL8:AL9"/>
    <mergeCell ref="AM8:AM9"/>
    <mergeCell ref="AN8:AN9"/>
    <mergeCell ref="AO8:AO9"/>
    <mergeCell ref="AP8:AP9"/>
    <mergeCell ref="AQ8:AQ9"/>
    <mergeCell ref="AR8:AR9"/>
    <mergeCell ref="AS8:AS9"/>
    <mergeCell ref="AV8:AV9"/>
    <mergeCell ref="AW8:AW9"/>
    <mergeCell ref="X8:X9"/>
    <mergeCell ref="Y8:Y9"/>
    <mergeCell ref="Z8:Z9"/>
    <mergeCell ref="AA8:AA9"/>
    <mergeCell ref="AB8:AB9"/>
    <mergeCell ref="AC8:AC9"/>
    <mergeCell ref="AD8:AD9"/>
    <mergeCell ref="AE8:AE9"/>
    <mergeCell ref="AF8:AF9"/>
    <mergeCell ref="BP6:BP7"/>
    <mergeCell ref="C8:C9"/>
    <mergeCell ref="D8:D9"/>
    <mergeCell ref="E8:E9"/>
    <mergeCell ref="F8:F9"/>
    <mergeCell ref="G8:G9"/>
    <mergeCell ref="H8:H9"/>
    <mergeCell ref="I8:I9"/>
    <mergeCell ref="V8:V9"/>
    <mergeCell ref="W8:W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J8:J9"/>
    <mergeCell ref="K8:K9"/>
    <mergeCell ref="AH8:AH9"/>
    <mergeCell ref="AI8:AI9"/>
    <mergeCell ref="AQ6:AQ7"/>
    <mergeCell ref="BN6:BN7"/>
    <mergeCell ref="BO6:BO7"/>
    <mergeCell ref="BD6:BD7"/>
    <mergeCell ref="BE6:BE7"/>
    <mergeCell ref="BF6:BF7"/>
    <mergeCell ref="BG6:BG7"/>
    <mergeCell ref="BH6:BH7"/>
    <mergeCell ref="BI6:BI7"/>
    <mergeCell ref="BJ6:BJ7"/>
    <mergeCell ref="BK6:BK7"/>
    <mergeCell ref="BL6:BL7"/>
    <mergeCell ref="BM6:BM7"/>
    <mergeCell ref="G6:G7"/>
    <mergeCell ref="AA6:AA7"/>
    <mergeCell ref="N6:N7"/>
    <mergeCell ref="AL6:AL7"/>
    <mergeCell ref="AM6:AM7"/>
    <mergeCell ref="AC6:AC7"/>
    <mergeCell ref="AD6:AD7"/>
    <mergeCell ref="AE6:AE7"/>
    <mergeCell ref="T6:T7"/>
    <mergeCell ref="U6:U7"/>
    <mergeCell ref="V6:V7"/>
    <mergeCell ref="W6:W7"/>
    <mergeCell ref="X6:X7"/>
    <mergeCell ref="AF6:AF7"/>
    <mergeCell ref="AG6:AG7"/>
    <mergeCell ref="AH6:AH7"/>
    <mergeCell ref="AI6:AI7"/>
    <mergeCell ref="AJ6:AJ7"/>
    <mergeCell ref="AK6:AK7"/>
    <mergeCell ref="BK5:BP5"/>
    <mergeCell ref="A5:B5"/>
    <mergeCell ref="C5:H5"/>
    <mergeCell ref="I5:N5"/>
    <mergeCell ref="O5:T5"/>
    <mergeCell ref="U5:Z5"/>
    <mergeCell ref="AA5:AF5"/>
    <mergeCell ref="AG5:AL5"/>
    <mergeCell ref="H6:H7"/>
    <mergeCell ref="I6:I7"/>
    <mergeCell ref="J6:J7"/>
    <mergeCell ref="K6:K7"/>
    <mergeCell ref="L6:L7"/>
    <mergeCell ref="M6:M7"/>
    <mergeCell ref="R6:R7"/>
    <mergeCell ref="S6:S7"/>
    <mergeCell ref="Z6:Z7"/>
    <mergeCell ref="Y6:Y7"/>
    <mergeCell ref="AB6:AB7"/>
    <mergeCell ref="A6:B9"/>
    <mergeCell ref="C6:C7"/>
    <mergeCell ref="D6:D7"/>
    <mergeCell ref="E6:E7"/>
    <mergeCell ref="F6:F7"/>
    <mergeCell ref="AS5:AX5"/>
    <mergeCell ref="AM5:AR5"/>
    <mergeCell ref="AY4:BD4"/>
    <mergeCell ref="AY5:BD5"/>
    <mergeCell ref="BE5:BJ5"/>
    <mergeCell ref="BE4:BJ4"/>
    <mergeCell ref="O6:O7"/>
    <mergeCell ref="P6:P7"/>
    <mergeCell ref="Q6:Q7"/>
    <mergeCell ref="BB6:BB7"/>
    <mergeCell ref="BC6:BC7"/>
    <mergeCell ref="AR6:AR7"/>
    <mergeCell ref="AS6:AS7"/>
    <mergeCell ref="AT6:AT7"/>
    <mergeCell ref="AU6:AU7"/>
    <mergeCell ref="AV6:AV7"/>
    <mergeCell ref="AW6:AW7"/>
    <mergeCell ref="AX6:AX7"/>
    <mergeCell ref="AY6:AY7"/>
    <mergeCell ref="AZ6:AZ7"/>
    <mergeCell ref="BA6:BA7"/>
    <mergeCell ref="AN6:AN7"/>
    <mergeCell ref="AO6:AO7"/>
    <mergeCell ref="AP6:AP7"/>
    <mergeCell ref="BK4:BP4"/>
    <mergeCell ref="A4:B4"/>
    <mergeCell ref="C4:H4"/>
    <mergeCell ref="I4:N4"/>
    <mergeCell ref="O4:T4"/>
    <mergeCell ref="U4:Z4"/>
    <mergeCell ref="AA4:AF4"/>
    <mergeCell ref="AG4:AL4"/>
    <mergeCell ref="AM4:AR4"/>
    <mergeCell ref="AS4:AX4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BE34:BI34 AY34:BC34 AS34:AW34 AM34:AQ34 AG34:AK34 AA34:AE34 U34:Y34 O34:S34 I34:M34 D34:G34 I10:M32 O10:S32 U10:Y32 AA10:AE32 AG10:AK32 AM10:AQ32 AS10:AW32 AY10:BC32 BE10:BI32 BK10:BO32 C10:C35 D10:G32 D33:BP33 BK34:BO34 D35:BP35">
      <formula1>0</formula1>
      <formula2>999999</formula2>
    </dataValidation>
  </dataValidations>
  <printOptions horizontalCentered="1"/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</oddHeader>
  </headerFooter>
  <colBreaks count="10" manualBreakCount="10">
    <brk id="8" max="34" man="1"/>
    <brk id="14" max="34" man="1"/>
    <brk id="20" max="34" man="1"/>
    <brk id="26" max="34" man="1"/>
    <brk id="32" max="34" man="1"/>
    <brk id="38" max="34" man="1"/>
    <brk id="44" max="34" man="1"/>
    <brk id="50" max="34" man="1"/>
    <brk id="56" max="34" man="1"/>
    <brk id="62" max="34" man="1"/>
  </colBreaks>
  <ignoredErrors>
    <ignoredError sqref="C3:BP3" numberStoredAsText="1"/>
    <ignoredError sqref="C33:BP33 C35:BP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4">
    <tabColor theme="8"/>
  </sheetPr>
  <dimension ref="A2:H19"/>
  <sheetViews>
    <sheetView showGridLines="0" zoomScaleNormal="100" zoomScaleSheetLayoutView="100" workbookViewId="0"/>
  </sheetViews>
  <sheetFormatPr defaultColWidth="1" defaultRowHeight="13.2" x14ac:dyDescent="0.2"/>
  <cols>
    <col min="1" max="1" width="3" style="2" customWidth="1"/>
    <col min="2" max="2" width="12.88671875" style="2" customWidth="1"/>
    <col min="3" max="8" width="18" style="2" customWidth="1"/>
    <col min="9" max="16384" width="1" style="2"/>
  </cols>
  <sheetData>
    <row r="2" spans="1:8" ht="27.75" customHeight="1" x14ac:dyDescent="0.2"/>
    <row r="3" spans="1:8" ht="15" customHeight="1" x14ac:dyDescent="0.2">
      <c r="B3" s="2" t="s">
        <v>67</v>
      </c>
      <c r="C3" s="1" t="s">
        <v>43</v>
      </c>
      <c r="D3" s="1" t="s">
        <v>44</v>
      </c>
      <c r="E3" s="1" t="s">
        <v>45</v>
      </c>
      <c r="F3" s="1" t="s">
        <v>46</v>
      </c>
      <c r="G3" s="1" t="s">
        <v>47</v>
      </c>
      <c r="H3" s="1" t="s">
        <v>48</v>
      </c>
    </row>
    <row r="4" spans="1:8" s="3" customFormat="1" ht="15" customHeight="1" x14ac:dyDescent="0.2">
      <c r="A4" s="76" t="s">
        <v>6</v>
      </c>
      <c r="B4" s="77"/>
      <c r="C4" s="78" t="s">
        <v>82</v>
      </c>
      <c r="D4" s="79"/>
      <c r="E4" s="79"/>
      <c r="F4" s="79"/>
      <c r="G4" s="79"/>
      <c r="H4" s="80"/>
    </row>
    <row r="5" spans="1:8" s="4" customFormat="1" ht="14.25" customHeight="1" x14ac:dyDescent="0.2">
      <c r="A5" s="64" t="s">
        <v>83</v>
      </c>
      <c r="B5" s="65"/>
      <c r="C5" s="56" t="s">
        <v>49</v>
      </c>
      <c r="D5" s="58" t="s">
        <v>50</v>
      </c>
      <c r="E5" s="58" t="s">
        <v>51</v>
      </c>
      <c r="F5" s="58" t="s">
        <v>52</v>
      </c>
      <c r="G5" s="58" t="s">
        <v>53</v>
      </c>
      <c r="H5" s="81" t="s">
        <v>54</v>
      </c>
    </row>
    <row r="6" spans="1:8" ht="14.25" customHeight="1" x14ac:dyDescent="0.2">
      <c r="A6" s="66"/>
      <c r="B6" s="67"/>
      <c r="C6" s="57"/>
      <c r="D6" s="59"/>
      <c r="E6" s="59"/>
      <c r="F6" s="59"/>
      <c r="G6" s="59"/>
      <c r="H6" s="61"/>
    </row>
    <row r="7" spans="1:8" ht="14.25" customHeight="1" x14ac:dyDescent="0.2">
      <c r="A7" s="66"/>
      <c r="B7" s="67"/>
      <c r="C7" s="70" t="s">
        <v>55</v>
      </c>
      <c r="D7" s="72" t="s">
        <v>55</v>
      </c>
      <c r="E7" s="72" t="s">
        <v>55</v>
      </c>
      <c r="F7" s="72" t="s">
        <v>55</v>
      </c>
      <c r="G7" s="72" t="s">
        <v>55</v>
      </c>
      <c r="H7" s="74" t="s">
        <v>55</v>
      </c>
    </row>
    <row r="8" spans="1:8" ht="14.25" customHeight="1" x14ac:dyDescent="0.2">
      <c r="A8" s="68"/>
      <c r="B8" s="69"/>
      <c r="C8" s="71"/>
      <c r="D8" s="73"/>
      <c r="E8" s="73"/>
      <c r="F8" s="73"/>
      <c r="G8" s="73"/>
      <c r="H8" s="75"/>
    </row>
    <row r="9" spans="1:8" s="7" customFormat="1" ht="13.5" customHeight="1" x14ac:dyDescent="0.2">
      <c r="A9" s="46">
        <v>1</v>
      </c>
      <c r="B9" s="14" t="s">
        <v>56</v>
      </c>
      <c r="C9" s="34">
        <f>表30!C33</f>
        <v>10975</v>
      </c>
      <c r="D9" s="35">
        <f>表30!D33</f>
        <v>608</v>
      </c>
      <c r="E9" s="35">
        <f>表30!E33</f>
        <v>0</v>
      </c>
      <c r="F9" s="35">
        <f>表30!F33</f>
        <v>1018</v>
      </c>
      <c r="G9" s="35">
        <f>表30!G33</f>
        <v>154</v>
      </c>
      <c r="H9" s="36">
        <f>表30!H33</f>
        <v>12755</v>
      </c>
    </row>
    <row r="10" spans="1:8" s="7" customFormat="1" ht="13.5" customHeight="1" x14ac:dyDescent="0.2">
      <c r="A10" s="47">
        <v>2</v>
      </c>
      <c r="B10" s="15" t="s">
        <v>57</v>
      </c>
      <c r="C10" s="37">
        <f>表30!I33</f>
        <v>3355</v>
      </c>
      <c r="D10" s="38">
        <f>表30!J33</f>
        <v>957</v>
      </c>
      <c r="E10" s="38">
        <f>表30!K33</f>
        <v>0</v>
      </c>
      <c r="F10" s="38">
        <f>表30!L33</f>
        <v>12005</v>
      </c>
      <c r="G10" s="38">
        <f>表30!M33</f>
        <v>121</v>
      </c>
      <c r="H10" s="39">
        <f>表30!N33</f>
        <v>16438</v>
      </c>
    </row>
    <row r="11" spans="1:8" s="7" customFormat="1" ht="13.5" customHeight="1" x14ac:dyDescent="0.2">
      <c r="A11" s="48">
        <v>3</v>
      </c>
      <c r="B11" s="16" t="s">
        <v>58</v>
      </c>
      <c r="C11" s="40">
        <f>表30!O33</f>
        <v>3158</v>
      </c>
      <c r="D11" s="41">
        <f>表30!P33</f>
        <v>649</v>
      </c>
      <c r="E11" s="41">
        <f>表30!Q33</f>
        <v>0</v>
      </c>
      <c r="F11" s="41">
        <f>表30!R33</f>
        <v>826</v>
      </c>
      <c r="G11" s="41">
        <f>表30!S33</f>
        <v>52</v>
      </c>
      <c r="H11" s="42">
        <f>表30!T33</f>
        <v>4685</v>
      </c>
    </row>
    <row r="12" spans="1:8" s="7" customFormat="1" ht="13.5" customHeight="1" x14ac:dyDescent="0.2">
      <c r="A12" s="47">
        <v>4</v>
      </c>
      <c r="B12" s="15" t="s">
        <v>59</v>
      </c>
      <c r="C12" s="37">
        <f>表30!U33</f>
        <v>2687</v>
      </c>
      <c r="D12" s="38">
        <f>表30!V33</f>
        <v>453</v>
      </c>
      <c r="E12" s="38">
        <f>表30!W33</f>
        <v>1</v>
      </c>
      <c r="F12" s="38">
        <f>表30!X33</f>
        <v>129</v>
      </c>
      <c r="G12" s="38">
        <f>表30!Y33</f>
        <v>34</v>
      </c>
      <c r="H12" s="39">
        <f>表30!Z33</f>
        <v>3304</v>
      </c>
    </row>
    <row r="13" spans="1:8" s="7" customFormat="1" ht="13.5" customHeight="1" x14ac:dyDescent="0.2">
      <c r="A13" s="48">
        <v>5</v>
      </c>
      <c r="B13" s="16" t="s">
        <v>60</v>
      </c>
      <c r="C13" s="40">
        <f>表30!AA33</f>
        <v>1368</v>
      </c>
      <c r="D13" s="41">
        <f>表30!AB33</f>
        <v>177</v>
      </c>
      <c r="E13" s="41">
        <f>表30!AC33</f>
        <v>0</v>
      </c>
      <c r="F13" s="41">
        <f>表30!AD33</f>
        <v>31</v>
      </c>
      <c r="G13" s="41">
        <f>表30!AE33</f>
        <v>13</v>
      </c>
      <c r="H13" s="42">
        <f>表30!AF33</f>
        <v>1589</v>
      </c>
    </row>
    <row r="14" spans="1:8" s="7" customFormat="1" ht="13.5" customHeight="1" x14ac:dyDescent="0.2">
      <c r="A14" s="47">
        <v>6</v>
      </c>
      <c r="B14" s="15" t="s">
        <v>61</v>
      </c>
      <c r="C14" s="37">
        <f>表30!AG33</f>
        <v>717</v>
      </c>
      <c r="D14" s="38">
        <f>表30!AH33</f>
        <v>51</v>
      </c>
      <c r="E14" s="38">
        <f>表30!AI33</f>
        <v>0</v>
      </c>
      <c r="F14" s="38">
        <f>表30!AJ33</f>
        <v>8</v>
      </c>
      <c r="G14" s="38">
        <f>表30!AK33</f>
        <v>1</v>
      </c>
      <c r="H14" s="39">
        <f>表30!AL33</f>
        <v>777</v>
      </c>
    </row>
    <row r="15" spans="1:8" s="7" customFormat="1" ht="13.5" customHeight="1" x14ac:dyDescent="0.2">
      <c r="A15" s="48">
        <v>7</v>
      </c>
      <c r="B15" s="16" t="s">
        <v>62</v>
      </c>
      <c r="C15" s="40">
        <f>表30!AM33</f>
        <v>184</v>
      </c>
      <c r="D15" s="41">
        <f>表30!AN33</f>
        <v>17</v>
      </c>
      <c r="E15" s="41">
        <f>表30!AO33</f>
        <v>0</v>
      </c>
      <c r="F15" s="41">
        <f>表30!AP33</f>
        <v>0</v>
      </c>
      <c r="G15" s="41">
        <f>表30!AQ33</f>
        <v>0</v>
      </c>
      <c r="H15" s="42">
        <f>表30!AR33</f>
        <v>201</v>
      </c>
    </row>
    <row r="16" spans="1:8" s="7" customFormat="1" ht="13.5" customHeight="1" x14ac:dyDescent="0.2">
      <c r="A16" s="47">
        <v>8</v>
      </c>
      <c r="B16" s="15" t="s">
        <v>63</v>
      </c>
      <c r="C16" s="37">
        <f>表30!AS33</f>
        <v>45</v>
      </c>
      <c r="D16" s="38">
        <f>表30!AT33</f>
        <v>5</v>
      </c>
      <c r="E16" s="38">
        <f>表30!AU33</f>
        <v>0</v>
      </c>
      <c r="F16" s="38">
        <f>表30!AV33</f>
        <v>0</v>
      </c>
      <c r="G16" s="38">
        <f>表30!AW33</f>
        <v>1</v>
      </c>
      <c r="H16" s="39">
        <f>表30!AX33</f>
        <v>51</v>
      </c>
    </row>
    <row r="17" spans="1:8" s="7" customFormat="1" ht="13.5" customHeight="1" x14ac:dyDescent="0.2">
      <c r="A17" s="48">
        <v>9</v>
      </c>
      <c r="B17" s="16" t="s">
        <v>64</v>
      </c>
      <c r="C17" s="40">
        <f>表30!AY33</f>
        <v>11</v>
      </c>
      <c r="D17" s="41">
        <f>表30!AZ33</f>
        <v>3</v>
      </c>
      <c r="E17" s="41">
        <f>表30!BA33</f>
        <v>0</v>
      </c>
      <c r="F17" s="41">
        <f>表30!BB33</f>
        <v>0</v>
      </c>
      <c r="G17" s="41">
        <f>表30!BC33</f>
        <v>0</v>
      </c>
      <c r="H17" s="42">
        <f>表30!BD33</f>
        <v>14</v>
      </c>
    </row>
    <row r="18" spans="1:8" s="7" customFormat="1" ht="13.5" customHeight="1" x14ac:dyDescent="0.2">
      <c r="A18" s="47">
        <v>10</v>
      </c>
      <c r="B18" s="15" t="s">
        <v>65</v>
      </c>
      <c r="C18" s="37">
        <f>表30!BE33</f>
        <v>14</v>
      </c>
      <c r="D18" s="38">
        <f>表30!BF33</f>
        <v>4</v>
      </c>
      <c r="E18" s="38">
        <f>表30!BG33</f>
        <v>0</v>
      </c>
      <c r="F18" s="38">
        <f>表30!BH33</f>
        <v>0</v>
      </c>
      <c r="G18" s="38">
        <f>表30!BI33</f>
        <v>1</v>
      </c>
      <c r="H18" s="39">
        <f>表30!BJ33</f>
        <v>19</v>
      </c>
    </row>
    <row r="19" spans="1:8" s="7" customFormat="1" ht="13.5" customHeight="1" x14ac:dyDescent="0.2">
      <c r="A19" s="49">
        <v>11</v>
      </c>
      <c r="B19" s="17" t="s">
        <v>66</v>
      </c>
      <c r="C19" s="43">
        <f>表30!BK33</f>
        <v>22514</v>
      </c>
      <c r="D19" s="44">
        <f>表30!BL33</f>
        <v>2924</v>
      </c>
      <c r="E19" s="44">
        <f>表30!BM33</f>
        <v>1</v>
      </c>
      <c r="F19" s="44">
        <f>表30!BN33</f>
        <v>14017</v>
      </c>
      <c r="G19" s="44">
        <f>表30!BO33</f>
        <v>377</v>
      </c>
      <c r="H19" s="45">
        <f>表30!BP33</f>
        <v>39833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特別区計）</oddHeader>
  </headerFooter>
  <ignoredErrors>
    <ignoredError sqref="C3:H3" numberStoredAsText="1"/>
    <ignoredError sqref="C9:H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5">
    <tabColor theme="8"/>
  </sheetPr>
  <dimension ref="A2:H19"/>
  <sheetViews>
    <sheetView showGridLines="0" zoomScaleNormal="100" zoomScaleSheetLayoutView="100" workbookViewId="0"/>
  </sheetViews>
  <sheetFormatPr defaultColWidth="1" defaultRowHeight="13.2" x14ac:dyDescent="0.2"/>
  <cols>
    <col min="1" max="1" width="3" style="2" customWidth="1"/>
    <col min="2" max="2" width="12.88671875" style="2" customWidth="1"/>
    <col min="3" max="8" width="18" style="2" customWidth="1"/>
    <col min="9" max="16384" width="1" style="2"/>
  </cols>
  <sheetData>
    <row r="2" spans="1:8" ht="27.75" customHeight="1" x14ac:dyDescent="0.2"/>
    <row r="3" spans="1:8" ht="15" customHeight="1" x14ac:dyDescent="0.2">
      <c r="B3" s="2" t="s">
        <v>81</v>
      </c>
      <c r="C3" s="1" t="s">
        <v>68</v>
      </c>
      <c r="D3" s="1" t="s">
        <v>69</v>
      </c>
      <c r="E3" s="1" t="s">
        <v>70</v>
      </c>
      <c r="F3" s="1" t="s">
        <v>71</v>
      </c>
      <c r="G3" s="1" t="s">
        <v>72</v>
      </c>
      <c r="H3" s="1" t="s">
        <v>73</v>
      </c>
    </row>
    <row r="4" spans="1:8" s="3" customFormat="1" ht="15" customHeight="1" x14ac:dyDescent="0.2">
      <c r="A4" s="76" t="s">
        <v>6</v>
      </c>
      <c r="B4" s="77"/>
      <c r="C4" s="78" t="s">
        <v>82</v>
      </c>
      <c r="D4" s="79"/>
      <c r="E4" s="79"/>
      <c r="F4" s="79"/>
      <c r="G4" s="79"/>
      <c r="H4" s="80"/>
    </row>
    <row r="5" spans="1:8" s="4" customFormat="1" ht="14.25" customHeight="1" x14ac:dyDescent="0.2">
      <c r="A5" s="64" t="s">
        <v>83</v>
      </c>
      <c r="B5" s="65"/>
      <c r="C5" s="56" t="s">
        <v>74</v>
      </c>
      <c r="D5" s="58" t="s">
        <v>75</v>
      </c>
      <c r="E5" s="58" t="s">
        <v>76</v>
      </c>
      <c r="F5" s="58" t="s">
        <v>77</v>
      </c>
      <c r="G5" s="58" t="s">
        <v>78</v>
      </c>
      <c r="H5" s="81" t="s">
        <v>79</v>
      </c>
    </row>
    <row r="6" spans="1:8" ht="14.25" customHeight="1" x14ac:dyDescent="0.2">
      <c r="A6" s="66"/>
      <c r="B6" s="67"/>
      <c r="C6" s="57"/>
      <c r="D6" s="59"/>
      <c r="E6" s="59"/>
      <c r="F6" s="59"/>
      <c r="G6" s="59"/>
      <c r="H6" s="61"/>
    </row>
    <row r="7" spans="1:8" ht="14.25" customHeight="1" x14ac:dyDescent="0.2">
      <c r="A7" s="66"/>
      <c r="B7" s="67"/>
      <c r="C7" s="70" t="s">
        <v>80</v>
      </c>
      <c r="D7" s="72" t="s">
        <v>80</v>
      </c>
      <c r="E7" s="72" t="s">
        <v>80</v>
      </c>
      <c r="F7" s="72" t="s">
        <v>80</v>
      </c>
      <c r="G7" s="72" t="s">
        <v>80</v>
      </c>
      <c r="H7" s="74" t="s">
        <v>80</v>
      </c>
    </row>
    <row r="8" spans="1:8" ht="14.25" customHeight="1" x14ac:dyDescent="0.2">
      <c r="A8" s="68"/>
      <c r="B8" s="69"/>
      <c r="C8" s="71"/>
      <c r="D8" s="73"/>
      <c r="E8" s="73"/>
      <c r="F8" s="73"/>
      <c r="G8" s="73"/>
      <c r="H8" s="75"/>
    </row>
    <row r="9" spans="1:8" s="7" customFormat="1" ht="13.5" customHeight="1" x14ac:dyDescent="0.2">
      <c r="A9" s="46">
        <v>1</v>
      </c>
      <c r="B9" s="14" t="s">
        <v>56</v>
      </c>
      <c r="C9" s="34">
        <f>表30!C35</f>
        <v>18484</v>
      </c>
      <c r="D9" s="35">
        <f>表30!D35</f>
        <v>750</v>
      </c>
      <c r="E9" s="35">
        <f>表30!E35</f>
        <v>1</v>
      </c>
      <c r="F9" s="35">
        <f>表30!F35</f>
        <v>1217</v>
      </c>
      <c r="G9" s="35">
        <f>表30!G35</f>
        <v>172</v>
      </c>
      <c r="H9" s="36">
        <f>表30!H35</f>
        <v>20624</v>
      </c>
    </row>
    <row r="10" spans="1:8" s="7" customFormat="1" ht="13.5" customHeight="1" x14ac:dyDescent="0.2">
      <c r="A10" s="47">
        <v>2</v>
      </c>
      <c r="B10" s="15" t="s">
        <v>57</v>
      </c>
      <c r="C10" s="37">
        <f>表30!I35</f>
        <v>4897</v>
      </c>
      <c r="D10" s="38">
        <f>表30!J35</f>
        <v>1415</v>
      </c>
      <c r="E10" s="38">
        <f>表30!K35</f>
        <v>3</v>
      </c>
      <c r="F10" s="38">
        <f>表30!L35</f>
        <v>21008</v>
      </c>
      <c r="G10" s="38">
        <f>表30!M35</f>
        <v>164</v>
      </c>
      <c r="H10" s="39">
        <f>表30!N35</f>
        <v>27487</v>
      </c>
    </row>
    <row r="11" spans="1:8" s="7" customFormat="1" ht="13.5" customHeight="1" x14ac:dyDescent="0.2">
      <c r="A11" s="48">
        <v>3</v>
      </c>
      <c r="B11" s="16" t="s">
        <v>58</v>
      </c>
      <c r="C11" s="40">
        <f>表30!O35</f>
        <v>4563</v>
      </c>
      <c r="D11" s="41">
        <f>表30!P35</f>
        <v>989</v>
      </c>
      <c r="E11" s="41">
        <f>表30!Q35</f>
        <v>3</v>
      </c>
      <c r="F11" s="41">
        <f>表30!R35</f>
        <v>1407</v>
      </c>
      <c r="G11" s="41">
        <f>表30!S35</f>
        <v>69</v>
      </c>
      <c r="H11" s="42">
        <f>表30!T35</f>
        <v>7031</v>
      </c>
    </row>
    <row r="12" spans="1:8" s="7" customFormat="1" ht="13.5" customHeight="1" x14ac:dyDescent="0.2">
      <c r="A12" s="47">
        <v>4</v>
      </c>
      <c r="B12" s="15" t="s">
        <v>59</v>
      </c>
      <c r="C12" s="37">
        <f>表30!U35</f>
        <v>3784</v>
      </c>
      <c r="D12" s="38">
        <f>表30!V35</f>
        <v>706</v>
      </c>
      <c r="E12" s="38">
        <f>表30!W35</f>
        <v>2</v>
      </c>
      <c r="F12" s="38">
        <f>表30!X35</f>
        <v>190</v>
      </c>
      <c r="G12" s="38">
        <f>表30!Y35</f>
        <v>43</v>
      </c>
      <c r="H12" s="39">
        <f>表30!Z35</f>
        <v>4725</v>
      </c>
    </row>
    <row r="13" spans="1:8" s="7" customFormat="1" ht="13.5" customHeight="1" x14ac:dyDescent="0.2">
      <c r="A13" s="48">
        <v>5</v>
      </c>
      <c r="B13" s="16" t="s">
        <v>60</v>
      </c>
      <c r="C13" s="40">
        <f>表30!AA35</f>
        <v>1890</v>
      </c>
      <c r="D13" s="41">
        <f>表30!AB35</f>
        <v>307</v>
      </c>
      <c r="E13" s="41">
        <f>表30!AC35</f>
        <v>2</v>
      </c>
      <c r="F13" s="41">
        <f>表30!AD35</f>
        <v>43</v>
      </c>
      <c r="G13" s="41">
        <f>表30!AE35</f>
        <v>17</v>
      </c>
      <c r="H13" s="42">
        <f>表30!AF35</f>
        <v>2259</v>
      </c>
    </row>
    <row r="14" spans="1:8" s="7" customFormat="1" ht="13.5" customHeight="1" x14ac:dyDescent="0.2">
      <c r="A14" s="47">
        <v>6</v>
      </c>
      <c r="B14" s="15" t="s">
        <v>61</v>
      </c>
      <c r="C14" s="37">
        <f>表30!AG35</f>
        <v>926</v>
      </c>
      <c r="D14" s="38">
        <f>表30!AH35</f>
        <v>102</v>
      </c>
      <c r="E14" s="38">
        <f>表30!AI35</f>
        <v>0</v>
      </c>
      <c r="F14" s="38">
        <f>表30!AJ35</f>
        <v>13</v>
      </c>
      <c r="G14" s="38">
        <f>表30!AK35</f>
        <v>2</v>
      </c>
      <c r="H14" s="39">
        <f>表30!AL35</f>
        <v>1043</v>
      </c>
    </row>
    <row r="15" spans="1:8" s="7" customFormat="1" ht="13.5" customHeight="1" x14ac:dyDescent="0.2">
      <c r="A15" s="48">
        <v>7</v>
      </c>
      <c r="B15" s="16" t="s">
        <v>62</v>
      </c>
      <c r="C15" s="40">
        <f>表30!AM35</f>
        <v>239</v>
      </c>
      <c r="D15" s="41">
        <f>表30!AN35</f>
        <v>22</v>
      </c>
      <c r="E15" s="41">
        <f>表30!AO35</f>
        <v>0</v>
      </c>
      <c r="F15" s="41">
        <f>表30!AP35</f>
        <v>1</v>
      </c>
      <c r="G15" s="41">
        <f>表30!AQ35</f>
        <v>0</v>
      </c>
      <c r="H15" s="42">
        <f>表30!AR35</f>
        <v>262</v>
      </c>
    </row>
    <row r="16" spans="1:8" s="7" customFormat="1" ht="13.5" customHeight="1" x14ac:dyDescent="0.2">
      <c r="A16" s="47">
        <v>8</v>
      </c>
      <c r="B16" s="15" t="s">
        <v>63</v>
      </c>
      <c r="C16" s="37">
        <f>表30!AS35</f>
        <v>64</v>
      </c>
      <c r="D16" s="38">
        <f>表30!AT35</f>
        <v>7</v>
      </c>
      <c r="E16" s="38">
        <f>表30!AU35</f>
        <v>0</v>
      </c>
      <c r="F16" s="38">
        <f>表30!AV35</f>
        <v>1</v>
      </c>
      <c r="G16" s="38">
        <f>表30!AW35</f>
        <v>1</v>
      </c>
      <c r="H16" s="39">
        <f>表30!AX35</f>
        <v>73</v>
      </c>
    </row>
    <row r="17" spans="1:8" s="7" customFormat="1" ht="13.5" customHeight="1" x14ac:dyDescent="0.2">
      <c r="A17" s="48">
        <v>9</v>
      </c>
      <c r="B17" s="16" t="s">
        <v>64</v>
      </c>
      <c r="C17" s="40">
        <f>表30!AY35</f>
        <v>13</v>
      </c>
      <c r="D17" s="41">
        <f>表30!AZ35</f>
        <v>4</v>
      </c>
      <c r="E17" s="41">
        <f>表30!BA35</f>
        <v>0</v>
      </c>
      <c r="F17" s="41">
        <f>表30!BB35</f>
        <v>0</v>
      </c>
      <c r="G17" s="41">
        <f>表30!BC35</f>
        <v>0</v>
      </c>
      <c r="H17" s="42">
        <f>表30!BD35</f>
        <v>17</v>
      </c>
    </row>
    <row r="18" spans="1:8" s="7" customFormat="1" ht="13.5" customHeight="1" x14ac:dyDescent="0.2">
      <c r="A18" s="47">
        <v>10</v>
      </c>
      <c r="B18" s="15" t="s">
        <v>65</v>
      </c>
      <c r="C18" s="37">
        <f>表30!BE35</f>
        <v>16</v>
      </c>
      <c r="D18" s="38">
        <f>表30!BF35</f>
        <v>4</v>
      </c>
      <c r="E18" s="38">
        <f>表30!BG35</f>
        <v>0</v>
      </c>
      <c r="F18" s="38">
        <f>表30!BH35</f>
        <v>0</v>
      </c>
      <c r="G18" s="38">
        <f>表30!BI35</f>
        <v>1</v>
      </c>
      <c r="H18" s="39">
        <f>表30!BJ35</f>
        <v>21</v>
      </c>
    </row>
    <row r="19" spans="1:8" s="7" customFormat="1" ht="13.5" customHeight="1" x14ac:dyDescent="0.2">
      <c r="A19" s="49">
        <v>11</v>
      </c>
      <c r="B19" s="17" t="s">
        <v>66</v>
      </c>
      <c r="C19" s="43">
        <f>表30!BK35</f>
        <v>34876</v>
      </c>
      <c r="D19" s="44">
        <f>表30!BL35</f>
        <v>4306</v>
      </c>
      <c r="E19" s="44">
        <f>表30!BM35</f>
        <v>11</v>
      </c>
      <c r="F19" s="44">
        <f>表30!BN35</f>
        <v>23880</v>
      </c>
      <c r="G19" s="44">
        <f>表30!BO35</f>
        <v>469</v>
      </c>
      <c r="H19" s="45">
        <f>表30!BP35</f>
        <v>63542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都計）</oddHeader>
  </headerFooter>
  <ignoredErrors>
    <ignoredError sqref="C3:H3" numberStoredAsText="1"/>
    <ignoredError sqref="C9:H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表30</vt:lpstr>
      <vt:lpstr>表30総括(区)</vt:lpstr>
      <vt:lpstr>表30総括(都)</vt:lpstr>
      <vt:lpstr>表30!Print_Area</vt:lpstr>
      <vt:lpstr>'表30総括(区)'!Print_Area</vt:lpstr>
      <vt:lpstr>'表30総括(都)'!Print_Area</vt:lpstr>
      <vt:lpstr>表30!Print_Titles</vt:lpstr>
      <vt:lpstr>'表30総括(区)'!Print_Titles</vt:lpstr>
      <vt:lpstr>'表30総括(都)'!Print_Titles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2019-01-17T05:39:08Z</cp:lastPrinted>
  <dcterms:created xsi:type="dcterms:W3CDTF">2012-09-13T11:06:44Z</dcterms:created>
  <dcterms:modified xsi:type="dcterms:W3CDTF">2024-04-04T06:38:59Z</dcterms:modified>
</cp:coreProperties>
</file>